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3er Trimestre" sheetId="1" r:id="rId1"/>
    <sheet name="1er Trimestre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<sst xmlns="http://schemas.openxmlformats.org/spreadsheetml/2006/main" count="89" uniqueCount="35">
  <si>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</si>
  <si>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</si>
  <si>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</si>
  <si>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</si>
  <si>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</si>
  <si>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</si>
  <si>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</si>
  <si>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</si>
  <si>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</si>
  <si>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</si>
  <si>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</si>
  <si>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</si>
  <si>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</si>
  <si>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</si>
  <si>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</si>
  <si>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</si>
  <si>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</si>
  <si>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</si>
  <si>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</si>
  <si>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</si>
  <si>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</si>
  <si>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</si>
  <si>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</si>
  <si>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</si>
  <si>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CARMEN CAM</t>
  </si>
  <si>
    <t>Del 1 de enero al 31 de Marzo de 2019 (b)</t>
  </si>
  <si>
    <t>Tesorero Municipal</t>
  </si>
  <si>
    <t>C.P.A. José Alieser Hernández May</t>
  </si>
  <si>
    <t>Sindico de Hacienda</t>
  </si>
  <si>
    <t>L.C. Sergio Argemiro Cruz Montes de Oca</t>
  </si>
  <si>
    <t>Del 1 de enero al 31 de Diciembre de 2019 (b)</t>
  </si>
  <si>
    <t>LIBRE</t>
  </si>
  <si>
    <t>ETIQUETADO</t>
  </si>
  <si>
    <t>TOTAL</t>
  </si>
  <si>
    <t>CUENTA PUBLICA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</si>
</sst>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6" fontId="36" fillId="0" borderId="13" xfId="0" applyNumberFormat="1" applyFont="1" applyBorder="1" applyAlignment="1">
      <alignment horizontal="right" vertical="center" wrapText="1"/>
    </xf>
    <xf numFmtId="166" fontId="36" fillId="0" borderId="14" xfId="0" applyNumberFormat="1" applyFont="1" applyBorder="1" applyAlignment="1">
      <alignment horizontal="right" vertical="center" wrapText="1"/>
    </xf>
    <xf numFmtId="16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66" fontId="37" fillId="34" borderId="13" xfId="0" applyNumberFormat="1" applyFont="1" applyFill="1" applyBorder="1" applyAlignment="1">
      <alignment horizontal="right" vertical="center" wrapText="1"/>
    </xf>
    <xf numFmtId="166" fontId="37" fillId="34" borderId="14" xfId="0" applyNumberFormat="1" applyFont="1" applyFill="1" applyBorder="1" applyAlignment="1">
      <alignment horizontal="right" vertical="center" wrapText="1"/>
    </xf>
    <xf numFmtId="166" fontId="36" fillId="34" borderId="13" xfId="0" applyNumberFormat="1" applyFont="1" applyFill="1" applyBorder="1" applyAlignment="1">
      <alignment horizontal="right" vertical="center" wrapText="1"/>
    </xf>
    <xf numFmtId="166" fontId="36" fillId="34" borderId="14" xfId="0" applyNumberFormat="1" applyFont="1" applyFill="1" applyBorder="1" applyAlignment="1">
      <alignment horizontal="right" vertical="center" wrapText="1"/>
    </xf>
    <xf numFmtId="0" fontId="37" fillId="0" borderId="16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J8" sqref="J8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3.5" thickBot="1">
      <c r="B2" s="33" t="s">
        <v>34</v>
      </c>
      <c r="C2" s="34"/>
      <c r="D2" s="34"/>
      <c r="E2" s="34"/>
      <c r="F2" s="34"/>
      <c r="G2" s="34"/>
      <c r="H2" s="35"/>
    </row>
    <row r="3" spans="2:8" ht="12.75">
      <c r="B3" s="33" t="s">
        <v>24</v>
      </c>
      <c r="C3" s="34"/>
      <c r="D3" s="34"/>
      <c r="E3" s="34"/>
      <c r="F3" s="34"/>
      <c r="G3" s="34"/>
      <c r="H3" s="35"/>
    </row>
    <row r="4" spans="2:8" ht="12.75">
      <c r="B4" s="36" t="s">
        <v>0</v>
      </c>
      <c r="C4" s="37"/>
      <c r="D4" s="37"/>
      <c r="E4" s="37"/>
      <c r="F4" s="37"/>
      <c r="G4" s="37"/>
      <c r="H4" s="38"/>
    </row>
    <row r="5" spans="2:8" ht="12.75">
      <c r="B5" s="36" t="s">
        <v>1</v>
      </c>
      <c r="C5" s="37"/>
      <c r="D5" s="37"/>
      <c r="E5" s="37"/>
      <c r="F5" s="37"/>
      <c r="G5" s="37"/>
      <c r="H5" s="38"/>
    </row>
    <row r="6" spans="2:8" ht="12.75">
      <c r="B6" s="36" t="s">
        <v>30</v>
      </c>
      <c r="C6" s="37"/>
      <c r="D6" s="37"/>
      <c r="E6" s="37"/>
      <c r="F6" s="37"/>
      <c r="G6" s="37"/>
      <c r="H6" s="38"/>
    </row>
    <row r="7" spans="2:8" ht="13.5" thickBot="1">
      <c r="B7" s="39" t="s">
        <v>2</v>
      </c>
      <c r="C7" s="40"/>
      <c r="D7" s="40"/>
      <c r="E7" s="40"/>
      <c r="F7" s="40"/>
      <c r="G7" s="40"/>
      <c r="H7" s="41"/>
    </row>
    <row r="8" spans="2:8" ht="13.5" thickBot="1">
      <c r="B8" s="42" t="s">
        <v>3</v>
      </c>
      <c r="C8" s="44" t="s">
        <v>4</v>
      </c>
      <c r="D8" s="45"/>
      <c r="E8" s="45"/>
      <c r="F8" s="45"/>
      <c r="G8" s="46"/>
      <c r="H8" s="47" t="s">
        <v>5</v>
      </c>
    </row>
    <row r="9" spans="2:8" ht="26.25" thickBot="1">
      <c r="B9" s="43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48"/>
    </row>
    <row r="10" spans="2:8" ht="12.75">
      <c r="B10" s="2" t="s">
        <v>11</v>
      </c>
      <c r="C10" s="18">
        <f>C11+C12+C13+C16+C17+C20</f>
        <v>605697738</v>
      </c>
      <c r="D10" s="18">
        <f>D11+D12+D13+D16+D17+D20</f>
        <v>86447474.85</v>
      </c>
      <c r="E10" s="18">
        <f>E11+E12+E13+E16+E17+E20</f>
        <v>692145212.85</v>
      </c>
      <c r="F10" s="18">
        <f>F11+F12+F13+F16+F17+F20</f>
        <v>683320201.19</v>
      </c>
      <c r="G10" s="18">
        <f>G11+G12+G13+G16+G17+G20</f>
        <v>669224372.1299999</v>
      </c>
      <c r="H10" s="19">
        <f>E10-F10</f>
        <v>8825011.659999967</v>
      </c>
    </row>
    <row r="11" spans="2:8" ht="20.25" customHeight="1">
      <c r="B11" s="3" t="s">
        <v>12</v>
      </c>
      <c r="C11" s="29">
        <v>582596147</v>
      </c>
      <c r="D11" s="30">
        <v>86082655.99</v>
      </c>
      <c r="E11" s="28">
        <f>C11+D11</f>
        <v>668678802.99</v>
      </c>
      <c r="F11" s="30">
        <v>661513791.5300001</v>
      </c>
      <c r="G11" s="30">
        <v>648270556.5699999</v>
      </c>
      <c r="H11" s="28">
        <f aca="true" t="shared" si="0" ref="H11:H32">E11-F11</f>
        <v>7165011.459999919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t="shared" si="0"/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27">
        <v>23101591</v>
      </c>
      <c r="D16" s="28">
        <v>364818.86000000034</v>
      </c>
      <c r="E16" s="28">
        <f>C16+D16</f>
        <v>23466409.86</v>
      </c>
      <c r="F16" s="28">
        <v>21806409.660000004</v>
      </c>
      <c r="G16" s="28">
        <v>20953815.560000002</v>
      </c>
      <c r="H16" s="28">
        <f t="shared" si="0"/>
        <v>1660000.1999999955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18">
        <f>C23+C24+C25+C28+C29+C32</f>
        <v>39133464</v>
      </c>
      <c r="D22" s="18">
        <f>D23+D24+D25+D28+D29+D32</f>
        <v>4002376.76</v>
      </c>
      <c r="E22" s="18">
        <f>E23+E24+E25+E28+E29+E32</f>
        <v>43135840.76</v>
      </c>
      <c r="F22" s="18">
        <f>F23+F24+F25+F28+F29+F32</f>
        <v>43135840.76</v>
      </c>
      <c r="G22" s="18">
        <f>G23+G24+G25+G28+G29+G32</f>
        <v>43135840.76</v>
      </c>
      <c r="H22" s="19">
        <f t="shared" si="0"/>
        <v>0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27">
        <v>39133464</v>
      </c>
      <c r="D28" s="28">
        <v>4002376.76</v>
      </c>
      <c r="E28" s="28">
        <f>C28+D28</f>
        <v>43135840.76</v>
      </c>
      <c r="F28" s="28">
        <v>43135840.76</v>
      </c>
      <c r="G28" s="28">
        <v>43135840.76</v>
      </c>
      <c r="H28" s="28">
        <f t="shared" si="0"/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18">
        <f aca="true" t="shared" si="1" ref="C33:H33">C10+C22</f>
        <v>644831202</v>
      </c>
      <c r="D33" s="18">
        <f t="shared" si="1"/>
        <v>90449851.61</v>
      </c>
      <c r="E33" s="18">
        <f t="shared" si="1"/>
        <v>735281053.61</v>
      </c>
      <c r="F33" s="18">
        <f t="shared" si="1"/>
        <v>726456041.95</v>
      </c>
      <c r="G33" s="18">
        <f t="shared" si="1"/>
        <v>712360212.8899999</v>
      </c>
      <c r="H33" s="18">
        <f t="shared" si="1"/>
        <v>8825011.659999967</v>
      </c>
    </row>
    <row r="34" spans="2:8" ht="13.5" thickBot="1">
      <c r="B34" s="6"/>
      <c r="C34" s="16"/>
      <c r="D34" s="17"/>
      <c r="E34" s="17"/>
      <c r="F34" s="17"/>
      <c r="G34" s="17"/>
      <c r="H34" s="17"/>
    </row>
    <row r="39" spans="2:8" ht="12.75">
      <c r="B39" s="23" t="s">
        <v>27</v>
      </c>
      <c r="F39" s="31" t="s">
        <v>29</v>
      </c>
      <c r="G39" s="31"/>
      <c r="H39" s="31"/>
    </row>
    <row r="40" spans="2:8" ht="12.75">
      <c r="B40" s="24" t="s">
        <v>26</v>
      </c>
      <c r="F40" s="32" t="s">
        <v>28</v>
      </c>
      <c r="G40" s="32"/>
      <c r="H40" s="32"/>
    </row>
  </sheetData>
  <sheetProtection/>
  <mergeCells count="11">
    <mergeCell ref="B3:H3"/>
    <mergeCell ref="F39:H39"/>
    <mergeCell ref="F40:H40"/>
    <mergeCell ref="B2:H2"/>
    <mergeCell ref="B4:H4"/>
    <mergeCell ref="B5:H5"/>
    <mergeCell ref="B6:H6"/>
    <mergeCell ref="B7:H7"/>
    <mergeCell ref="B8:B9"/>
    <mergeCell ref="C8:G8"/>
    <mergeCell ref="H8:H9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F15" sqref="F1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33" t="s">
        <v>24</v>
      </c>
      <c r="C2" s="34"/>
      <c r="D2" s="34"/>
      <c r="E2" s="34"/>
      <c r="F2" s="34"/>
      <c r="G2" s="34"/>
      <c r="H2" s="35"/>
    </row>
    <row r="3" spans="2:8" ht="12.75">
      <c r="B3" s="36" t="s">
        <v>0</v>
      </c>
      <c r="C3" s="37"/>
      <c r="D3" s="37"/>
      <c r="E3" s="37"/>
      <c r="F3" s="37"/>
      <c r="G3" s="37"/>
      <c r="H3" s="38"/>
    </row>
    <row r="4" spans="2:8" ht="12.75">
      <c r="B4" s="36" t="s">
        <v>1</v>
      </c>
      <c r="C4" s="37"/>
      <c r="D4" s="37"/>
      <c r="E4" s="37"/>
      <c r="F4" s="37"/>
      <c r="G4" s="37"/>
      <c r="H4" s="38"/>
    </row>
    <row r="5" spans="2:8" ht="12.75">
      <c r="B5" s="36" t="s">
        <v>25</v>
      </c>
      <c r="C5" s="37"/>
      <c r="D5" s="37"/>
      <c r="E5" s="37"/>
      <c r="F5" s="37"/>
      <c r="G5" s="37"/>
      <c r="H5" s="38"/>
    </row>
    <row r="6" spans="2:8" ht="13.5" thickBot="1">
      <c r="B6" s="39" t="s">
        <v>2</v>
      </c>
      <c r="C6" s="40"/>
      <c r="D6" s="40"/>
      <c r="E6" s="40"/>
      <c r="F6" s="40"/>
      <c r="G6" s="40"/>
      <c r="H6" s="41"/>
    </row>
    <row r="7" spans="2:8" ht="13.5" thickBot="1">
      <c r="B7" s="42" t="s">
        <v>3</v>
      </c>
      <c r="C7" s="44" t="s">
        <v>4</v>
      </c>
      <c r="D7" s="45"/>
      <c r="E7" s="45"/>
      <c r="F7" s="45"/>
      <c r="G7" s="46"/>
      <c r="H7" s="47" t="s">
        <v>5</v>
      </c>
    </row>
    <row r="8" spans="2:8" ht="26.25" thickBot="1">
      <c r="B8" s="43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48"/>
    </row>
    <row r="9" spans="2:8" ht="12.75">
      <c r="B9" s="2" t="s">
        <v>11</v>
      </c>
      <c r="C9" s="18">
        <f>C10+C11+C12+C15+C16+C19</f>
        <v>605697738</v>
      </c>
      <c r="D9" s="18">
        <f>D10+D11+D12+D15+D16+D19</f>
        <v>219957691.43</v>
      </c>
      <c r="E9" s="18">
        <f>E10+E11+E12+E15+E16+E19</f>
        <v>825655429.43</v>
      </c>
      <c r="F9" s="18">
        <f>F10+F11+F12+F15+F16+F19</f>
        <v>161380990.48</v>
      </c>
      <c r="G9" s="18">
        <f>G10+G11+G12+G15+G16+G19</f>
        <v>138046638.56</v>
      </c>
      <c r="H9" s="19">
        <f>E9-F9</f>
        <v>664274438.9499999</v>
      </c>
    </row>
    <row r="10" spans="2:8" ht="20.25" customHeight="1">
      <c r="B10" s="3" t="s">
        <v>12</v>
      </c>
      <c r="C10" s="18">
        <v>582596147</v>
      </c>
      <c r="D10" s="19">
        <v>205638697.9</v>
      </c>
      <c r="E10" s="20">
        <f>C10+D10</f>
        <v>788234844.9</v>
      </c>
      <c r="F10" s="19">
        <v>154103932</v>
      </c>
      <c r="G10" s="19">
        <v>131280090.05</v>
      </c>
      <c r="H10" s="20">
        <f aca="true" t="shared" si="0" ref="H10:H31">E10-F10</f>
        <v>634130912.9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18">
        <v>23101591</v>
      </c>
      <c r="D15" s="19">
        <v>14318993.53</v>
      </c>
      <c r="E15" s="20">
        <f>C15+D15</f>
        <v>37420584.53</v>
      </c>
      <c r="F15" s="19">
        <v>7277058.48</v>
      </c>
      <c r="G15" s="19">
        <v>6766548.51</v>
      </c>
      <c r="H15" s="20">
        <f t="shared" si="0"/>
        <v>30143526.05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18">
        <f>C22+C23+C24+C27+C28+C31</f>
        <v>39133464</v>
      </c>
      <c r="D21" s="18">
        <f>D22+D23+D24+D27+D28+D31</f>
        <v>20770285.4</v>
      </c>
      <c r="E21" s="18">
        <f>E22+E23+E24+E27+E28+E31</f>
        <v>59903749.4</v>
      </c>
      <c r="F21" s="18">
        <f>F22+F23+F24+F27+F28+F31</f>
        <v>6999591.43</v>
      </c>
      <c r="G21" s="18">
        <f>G22+G23+G24+G27+G28+G31</f>
        <v>6999591.43</v>
      </c>
      <c r="H21" s="19">
        <f t="shared" si="0"/>
        <v>52904157.97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18">
        <v>39133464</v>
      </c>
      <c r="D27" s="19">
        <v>20770285.4</v>
      </c>
      <c r="E27" s="20">
        <f>C27+D27</f>
        <v>59903749.4</v>
      </c>
      <c r="F27" s="19">
        <v>6999591.43</v>
      </c>
      <c r="G27" s="19">
        <v>6999591.43</v>
      </c>
      <c r="H27" s="20">
        <f t="shared" si="0"/>
        <v>52904157.97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18">
        <f aca="true" t="shared" si="1" ref="C32:H32">C9+C21</f>
        <v>644831202</v>
      </c>
      <c r="D32" s="18">
        <f t="shared" si="1"/>
        <v>240727976.83</v>
      </c>
      <c r="E32" s="18">
        <f t="shared" si="1"/>
        <v>885559178.8299999</v>
      </c>
      <c r="F32" s="18">
        <f t="shared" si="1"/>
        <v>168380581.91</v>
      </c>
      <c r="G32" s="18">
        <f t="shared" si="1"/>
        <v>145046229.99</v>
      </c>
      <c r="H32" s="18">
        <f t="shared" si="1"/>
        <v>717178596.92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8" spans="2:8" ht="12.75">
      <c r="B38" s="22" t="s">
        <v>27</v>
      </c>
      <c r="F38" s="31" t="s">
        <v>29</v>
      </c>
      <c r="G38" s="31"/>
      <c r="H38" s="31"/>
    </row>
    <row r="39" spans="2:8" ht="12.75">
      <c r="B39" s="21" t="s">
        <v>26</v>
      </c>
      <c r="F39" s="32" t="s">
        <v>28</v>
      </c>
      <c r="G39" s="32"/>
      <c r="H39" s="32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1" sqref="F11"/>
    </sheetView>
  </sheetViews>
  <sheetFormatPr defaultColWidth="11.421875" defaultRowHeight="15"/>
  <cols>
    <col min="1" max="1" width="12.28125" style="0" bestFit="1" customWidth="1"/>
    <col min="2" max="6" width="20.421875" style="0" customWidth="1"/>
  </cols>
  <sheetData>
    <row r="1" spans="2:6" ht="26.25" thickBot="1"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 ht="15">
      <c r="A2" t="s">
        <v>31</v>
      </c>
      <c r="B2" s="25">
        <f>+B5-B4</f>
        <v>605697738</v>
      </c>
      <c r="C2" s="25">
        <f>+C5-C4</f>
        <v>86447474.85</v>
      </c>
      <c r="D2" s="25">
        <f>+D5-D4</f>
        <v>692145212.85</v>
      </c>
      <c r="E2" s="25">
        <f>+E5-E4</f>
        <v>683320201.19</v>
      </c>
      <c r="F2" s="25">
        <f>+F5-F4</f>
        <v>669224372.13</v>
      </c>
    </row>
    <row r="3" spans="2:6" ht="15">
      <c r="B3" s="25"/>
      <c r="C3" s="25"/>
      <c r="D3" s="25"/>
      <c r="E3" s="25"/>
      <c r="F3" s="25"/>
    </row>
    <row r="4" spans="1:6" ht="15">
      <c r="A4" t="s">
        <v>32</v>
      </c>
      <c r="B4" s="25">
        <v>39133464</v>
      </c>
      <c r="C4" s="25">
        <v>4002376.76</v>
      </c>
      <c r="D4" s="25">
        <v>43135840.76</v>
      </c>
      <c r="E4" s="25">
        <v>43135840.76</v>
      </c>
      <c r="F4" s="25">
        <v>43135840.76</v>
      </c>
    </row>
    <row r="5" spans="1:6" ht="15">
      <c r="A5" t="s">
        <v>33</v>
      </c>
      <c r="B5" s="25">
        <v>644831202</v>
      </c>
      <c r="C5" s="25">
        <v>90449851.61</v>
      </c>
      <c r="D5" s="25">
        <v>735281053.61</v>
      </c>
      <c r="E5" s="25">
        <v>726456041.95</v>
      </c>
      <c r="F5" s="25">
        <v>712360212.89</v>
      </c>
    </row>
    <row r="9" spans="2:6" ht="15">
      <c r="B9" s="25">
        <v>62235055</v>
      </c>
      <c r="C9" s="25">
        <v>4367195.62</v>
      </c>
      <c r="D9" s="25">
        <v>66602250.62</v>
      </c>
      <c r="E9" s="25">
        <v>64942250.42</v>
      </c>
      <c r="F9" s="25">
        <v>64089656.32</v>
      </c>
    </row>
    <row r="10" spans="2:6" ht="15">
      <c r="B10" s="26">
        <f>+B9-B4</f>
        <v>23101591</v>
      </c>
      <c r="C10" s="26">
        <f>+C9-C4</f>
        <v>364818.86000000034</v>
      </c>
      <c r="D10" s="26">
        <f>+D9-D4</f>
        <v>23466409.86</v>
      </c>
      <c r="E10" s="26">
        <f>+E9-E4</f>
        <v>21806409.660000004</v>
      </c>
      <c r="F10" s="26">
        <f>+F9-F4</f>
        <v>20953815.560000002</v>
      </c>
    </row>
    <row r="11" spans="2:6" ht="15">
      <c r="B11" s="26">
        <f>+B2-B10</f>
        <v>582596147</v>
      </c>
      <c r="C11" s="26">
        <f>+C2-C10</f>
        <v>86082655.99</v>
      </c>
      <c r="D11" s="26">
        <f>+D2-D10</f>
        <v>668678802.99</v>
      </c>
      <c r="E11" s="26">
        <f>+E2-E10</f>
        <v>661513791.5300001</v>
      </c>
      <c r="F11" s="26">
        <f>+F2-F10</f>
        <v>648270556.5699999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2020-01-24T21:54:06Z</cp:lastPrinted>
  <dcterms:created xsi:type="dcterms:W3CDTF">2016-10-11T20:59:14Z</dcterms:created>
  <dcterms:modified xsi:type="dcterms:W3CDTF">2020-01-24T21:55:30Z</dcterms:modified>
  <cp:category/>
  <cp:version/>
  <cp:contentType/>
  <cp:contentStatus/>
</cp:coreProperties>
</file>