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<sst xmlns="http://schemas.openxmlformats.org/spreadsheetml/2006/main" count="188" uniqueCount="104">
  <si>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</si>
  <si>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</si>
  <si>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</si>
  <si>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</si>
  <si>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</si>
  <si>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</si>
  <si>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</si>
  <si>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</si>
  <si>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</si>
  <si>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</si>
  <si>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</si>
  <si>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</si>
  <si>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</si>
  <si>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</si>
  <si>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Municipio de Carmen (a)</t>
  </si>
  <si>
    <t>Del 1 de Enero al 30 de Septiembre de 2019 (b)</t>
  </si>
  <si>
    <t>PRESIDENCIA</t>
  </si>
  <si>
    <t>CUERPO EDILICIO</t>
  </si>
  <si>
    <t>SECRETARÍA DEL H. AYUNTAMIENTO</t>
  </si>
  <si>
    <t>EDUCACION Y CULTURA</t>
  </si>
  <si>
    <t>TESORERIA</t>
  </si>
  <si>
    <t>UNIDAD ADMINISTRATIVA</t>
  </si>
  <si>
    <t>OBRAS PUBLICAS</t>
  </si>
  <si>
    <t>SERVICIOS PUBLICOS</t>
  </si>
  <si>
    <t>SERVICIOS BASICOS</t>
  </si>
  <si>
    <t>SEGURIDAD PUBLICA, VIALIDAD Y TRANSITO</t>
  </si>
  <si>
    <t>DESARROLLO SOCIAL Y ECONOMICO</t>
  </si>
  <si>
    <t>DESARROLLO URBANO</t>
  </si>
  <si>
    <t>COMUNICACIÓN SOCIAL</t>
  </si>
  <si>
    <t>MEDIO AMBIENTE Y APROVECHAMIENTO SUSTENTABLE</t>
  </si>
  <si>
    <t>PROTECCION CIVIL</t>
  </si>
  <si>
    <t>UNIDAD MUNICIPAL DE ACCESO A LA INFORMACIÓN (UMAIP)</t>
  </si>
  <si>
    <t>CONTRALORIA</t>
  </si>
  <si>
    <t>H. JUNTA MUNICIPAL DE SABANCUY</t>
  </si>
  <si>
    <t>H. JUNTA MUNICIPAL DE ATASTA</t>
  </si>
  <si>
    <t>H. JUNTA MUNICIPAL DE MAMANTEL</t>
  </si>
  <si>
    <t>AGUACATAL</t>
  </si>
  <si>
    <t>CONQUISTA CAMPESINA</t>
  </si>
  <si>
    <t>CHEKUBUL</t>
  </si>
  <si>
    <t>CHICBUL</t>
  </si>
  <si>
    <t>ISLA AGUADA</t>
  </si>
  <si>
    <t>SAN ANTONIO CARDENAS</t>
  </si>
  <si>
    <t>NUEVO PROGRESO</t>
  </si>
  <si>
    <t>18 DE MARZO</t>
  </si>
  <si>
    <t>LA CRISTALINA</t>
  </si>
  <si>
    <t>OJO DE AGUA</t>
  </si>
  <si>
    <t>ABELARDO L. RODRIGUEZ</t>
  </si>
  <si>
    <t>AGUACATAL 2</t>
  </si>
  <si>
    <t>RIO BAJO CANDELARIA</t>
  </si>
  <si>
    <t>BELISARIO DOMINGUEZ</t>
  </si>
  <si>
    <t>BELLA PALIZADA</t>
  </si>
  <si>
    <t>CALAX</t>
  </si>
  <si>
    <t>CARLOS V</t>
  </si>
  <si>
    <t>CENTAURO DEL NORTE</t>
  </si>
  <si>
    <t>ADOLFO LOPEZ MATEOS</t>
  </si>
  <si>
    <t>EL CHINAL</t>
  </si>
  <si>
    <t>EL ENCANTO</t>
  </si>
  <si>
    <t>EL QUEBRACHE</t>
  </si>
  <si>
    <t>EL SACRIFICIO</t>
  </si>
  <si>
    <t>EL TRIUNFO</t>
  </si>
  <si>
    <t>EL ZAPOTE</t>
  </si>
  <si>
    <t>FERNANDO FOGLIO MIRAMONTES</t>
  </si>
  <si>
    <t>FELIPE ANGELES</t>
  </si>
  <si>
    <t>FLORIDA II</t>
  </si>
  <si>
    <t>GENERALISIMO MORELOS</t>
  </si>
  <si>
    <t>IGNACIO GUTIERREZ</t>
  </si>
  <si>
    <t>IGNACIO ZARAGOZA</t>
  </si>
  <si>
    <t>INDEPENDENCIA</t>
  </si>
  <si>
    <t>JOSE MARIA PINO SUAREZ</t>
  </si>
  <si>
    <t>JUAN DE LA CABADA</t>
  </si>
  <si>
    <t>JUSTO SIERRA MENDEZ</t>
  </si>
  <si>
    <t>KM-59</t>
  </si>
  <si>
    <t>MAMANTEL PUEBLO</t>
  </si>
  <si>
    <t>MANANTIALES</t>
  </si>
  <si>
    <t>MURALLAS DE CAMPECHE</t>
  </si>
  <si>
    <t>NICOLAS BRAVO</t>
  </si>
  <si>
    <t>NUEVA CHONTALPA</t>
  </si>
  <si>
    <t>NUEVA ESPERANZA</t>
  </si>
  <si>
    <t>NUEVO CAMPECHITO</t>
  </si>
  <si>
    <t>NUEVO PITAL</t>
  </si>
  <si>
    <t>OXCABAL</t>
  </si>
  <si>
    <t>PITAL VIEJO</t>
  </si>
  <si>
    <t>PLAN DE AYALA</t>
  </si>
  <si>
    <t>PUERTO RICO</t>
  </si>
  <si>
    <t>RIVERA DE SAN FRANCISCO</t>
  </si>
  <si>
    <t>ENRIQUE RODRIGUEZ CANO</t>
  </si>
  <si>
    <t>SAN ISIDRO</t>
  </si>
  <si>
    <t>SANTA RITA</t>
  </si>
  <si>
    <t>EMILIANO ZAPATA</t>
  </si>
  <si>
    <t>TRES VALLES</t>
  </si>
  <si>
    <t>VALLE DE SOLIDARIDAD</t>
  </si>
  <si>
    <t>VENUSTIANO CARRANZA</t>
  </si>
  <si>
    <t>VISTA ALEGRE</t>
  </si>
  <si>
    <t>DIF</t>
  </si>
  <si>
    <t>SMAPAC</t>
  </si>
  <si>
    <t>IMUVI</t>
  </si>
  <si>
    <t>IMPLAN</t>
  </si>
  <si>
    <t>IMM</t>
  </si>
  <si>
    <t>INDEJUCAR</t>
  </si>
  <si>
    <t>C.P.A. José Alieser Hernández May</t>
  </si>
  <si>
    <t>L.C. Sergio Argemiro Cruz Montes de Oca</t>
  </si>
  <si>
    <t>Tesorero Municipal</t>
  </si>
  <si>
    <t>Sindico de Hacienda</t>
  </si>
  <si>
    <t>JUBILADOS Y PENSIONADOS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</si>
</sst>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justify" vertical="center" wrapText="1"/>
    </xf>
    <xf numFmtId="0" fontId="37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justify" vertical="center" wrapText="1"/>
    </xf>
    <xf numFmtId="0" fontId="38" fillId="0" borderId="0" xfId="0" applyFont="1" applyAlignment="1">
      <alignment/>
    </xf>
    <xf numFmtId="0" fontId="38" fillId="0" borderId="11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 indent="1"/>
    </xf>
    <xf numFmtId="168" fontId="38" fillId="0" borderId="11" xfId="0" applyNumberFormat="1" applyFont="1" applyBorder="1" applyAlignment="1">
      <alignment horizontal="right" vertical="center" wrapText="1"/>
    </xf>
    <xf numFmtId="168" fontId="38" fillId="0" borderId="13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7" fillId="0" borderId="14" xfId="0" applyNumberFormat="1" applyFont="1" applyBorder="1" applyAlignment="1">
      <alignment horizontal="right" vertical="center" wrapText="1"/>
    </xf>
    <xf numFmtId="168" fontId="37" fillId="0" borderId="11" xfId="0" applyNumberFormat="1" applyFont="1" applyBorder="1" applyAlignment="1">
      <alignment horizontal="right" vertical="center" wrapText="1"/>
    </xf>
    <xf numFmtId="168" fontId="38" fillId="0" borderId="13" xfId="0" applyNumberFormat="1" applyFont="1" applyBorder="1" applyAlignment="1">
      <alignment horizontal="right" vertical="center"/>
    </xf>
    <xf numFmtId="168" fontId="38" fillId="0" borderId="10" xfId="0" applyNumberFormat="1" applyFont="1" applyBorder="1" applyAlignment="1">
      <alignment horizontal="right" vertical="center" wrapText="1"/>
    </xf>
    <xf numFmtId="0" fontId="38" fillId="0" borderId="0" xfId="0" applyFont="1" applyBorder="1" applyAlignment="1">
      <alignment/>
    </xf>
    <xf numFmtId="0" fontId="38" fillId="0" borderId="15" xfId="0" applyFont="1" applyBorder="1" applyAlignment="1">
      <alignment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8" xfId="0" applyFont="1" applyFill="1" applyBorder="1" applyAlignment="1">
      <alignment horizontal="center" vertical="center" wrapText="1"/>
    </xf>
    <xf numFmtId="0" fontId="37" fillId="33" borderId="19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21" xfId="0" applyFont="1" applyFill="1" applyBorder="1" applyAlignment="1">
      <alignment horizontal="center" vertical="center" wrapText="1"/>
    </xf>
    <xf numFmtId="0" fontId="37" fillId="33" borderId="22" xfId="0" applyFont="1" applyFill="1" applyBorder="1" applyAlignment="1">
      <alignment horizontal="center" vertical="center" wrapText="1"/>
    </xf>
    <xf numFmtId="0" fontId="37" fillId="33" borderId="0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23" xfId="0" applyFont="1" applyFill="1" applyBorder="1" applyAlignment="1">
      <alignment horizontal="center" vertical="center" wrapText="1"/>
    </xf>
    <xf numFmtId="0" fontId="37" fillId="33" borderId="24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right"/>
    </xf>
    <xf numFmtId="0" fontId="39" fillId="0" borderId="0" xfId="0" applyFont="1" applyAlignment="1">
      <alignment/>
    </xf>
    <xf numFmtId="0" fontId="38" fillId="0" borderId="25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6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H187" sqref="B2:H187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2" t="s">
        <v>14</v>
      </c>
      <c r="C2" s="23"/>
      <c r="D2" s="23"/>
      <c r="E2" s="23"/>
      <c r="F2" s="23"/>
      <c r="G2" s="23"/>
      <c r="H2" s="24"/>
    </row>
    <row r="3" spans="2:8" ht="12.75">
      <c r="B3" s="25" t="s">
        <v>0</v>
      </c>
      <c r="C3" s="26"/>
      <c r="D3" s="26"/>
      <c r="E3" s="26"/>
      <c r="F3" s="26"/>
      <c r="G3" s="26"/>
      <c r="H3" s="27"/>
    </row>
    <row r="4" spans="2:8" ht="12.75">
      <c r="B4" s="25" t="s">
        <v>1</v>
      </c>
      <c r="C4" s="26"/>
      <c r="D4" s="26"/>
      <c r="E4" s="26"/>
      <c r="F4" s="26"/>
      <c r="G4" s="26"/>
      <c r="H4" s="27"/>
    </row>
    <row r="5" spans="2:8" ht="12.75">
      <c r="B5" s="25" t="s">
        <v>15</v>
      </c>
      <c r="C5" s="26"/>
      <c r="D5" s="26"/>
      <c r="E5" s="26"/>
      <c r="F5" s="26"/>
      <c r="G5" s="26"/>
      <c r="H5" s="27"/>
    </row>
    <row r="6" spans="2:8" ht="13.5" thickBot="1">
      <c r="B6" s="28" t="s">
        <v>2</v>
      </c>
      <c r="C6" s="29"/>
      <c r="D6" s="29"/>
      <c r="E6" s="29"/>
      <c r="F6" s="29"/>
      <c r="G6" s="29"/>
      <c r="H6" s="30"/>
    </row>
    <row r="7" spans="2:8" ht="13.5" thickBot="1">
      <c r="B7" s="17" t="s">
        <v>3</v>
      </c>
      <c r="C7" s="19" t="s">
        <v>4</v>
      </c>
      <c r="D7" s="20"/>
      <c r="E7" s="20"/>
      <c r="F7" s="20"/>
      <c r="G7" s="21"/>
      <c r="H7" s="17" t="s">
        <v>5</v>
      </c>
    </row>
    <row r="8" spans="2:8" ht="26.25" thickBot="1">
      <c r="B8" s="18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8"/>
    </row>
    <row r="9" spans="2:8" ht="12.75">
      <c r="B9" s="2" t="s">
        <v>12</v>
      </c>
      <c r="C9" s="11">
        <f aca="true" t="shared" si="0" ref="C9:H9">SUM(C10:C93)</f>
        <v>1051500305</v>
      </c>
      <c r="D9" s="11">
        <f t="shared" si="0"/>
        <v>450206133.5499999</v>
      </c>
      <c r="E9" s="11">
        <f t="shared" si="0"/>
        <v>1501706438.55</v>
      </c>
      <c r="F9" s="11">
        <f t="shared" si="0"/>
        <v>953448678.4999999</v>
      </c>
      <c r="G9" s="11">
        <f t="shared" si="0"/>
        <v>879374273.2399998</v>
      </c>
      <c r="H9" s="11">
        <f t="shared" si="0"/>
        <v>548257760.0499997</v>
      </c>
    </row>
    <row r="10" spans="2:8" ht="12.75" customHeight="1">
      <c r="B10" s="7" t="s">
        <v>16</v>
      </c>
      <c r="C10" s="8">
        <v>9114293</v>
      </c>
      <c r="D10" s="8">
        <v>11307844.13</v>
      </c>
      <c r="E10" s="8">
        <f aca="true" t="shared" si="1" ref="E10:E42">C10+D10</f>
        <v>20422137.130000003</v>
      </c>
      <c r="F10" s="8">
        <v>13368494.47</v>
      </c>
      <c r="G10" s="8">
        <v>12174969.56</v>
      </c>
      <c r="H10" s="13">
        <f aca="true" t="shared" si="2" ref="H10:H42">E10-F10</f>
        <v>7053642.660000002</v>
      </c>
    </row>
    <row r="11" spans="2:8" ht="12.75">
      <c r="B11" s="7" t="s">
        <v>17</v>
      </c>
      <c r="C11" s="9">
        <v>31920771</v>
      </c>
      <c r="D11" s="9">
        <v>1261883.87</v>
      </c>
      <c r="E11" s="9">
        <f t="shared" si="1"/>
        <v>33182654.87</v>
      </c>
      <c r="F11" s="9">
        <v>21595785.1</v>
      </c>
      <c r="G11" s="9">
        <v>19431710.89</v>
      </c>
      <c r="H11" s="13">
        <f t="shared" si="2"/>
        <v>11586869.77</v>
      </c>
    </row>
    <row r="12" spans="2:8" ht="12.75">
      <c r="B12" s="7" t="s">
        <v>18</v>
      </c>
      <c r="C12" s="9">
        <v>55621311</v>
      </c>
      <c r="D12" s="9">
        <v>30385547.23</v>
      </c>
      <c r="E12" s="9">
        <f t="shared" si="1"/>
        <v>86006858.23</v>
      </c>
      <c r="F12" s="9">
        <v>50370703.76</v>
      </c>
      <c r="G12" s="9">
        <v>45964754.73</v>
      </c>
      <c r="H12" s="13">
        <f t="shared" si="2"/>
        <v>35636154.470000006</v>
      </c>
    </row>
    <row r="13" spans="2:8" ht="12.75">
      <c r="B13" s="7" t="s">
        <v>19</v>
      </c>
      <c r="C13" s="9">
        <v>72374424</v>
      </c>
      <c r="D13" s="9">
        <v>31248646.15</v>
      </c>
      <c r="E13" s="9">
        <f t="shared" si="1"/>
        <v>103623070.15</v>
      </c>
      <c r="F13" s="9">
        <v>67746853.84</v>
      </c>
      <c r="G13" s="9">
        <v>59610540.7</v>
      </c>
      <c r="H13" s="13">
        <f t="shared" si="2"/>
        <v>35876216.31</v>
      </c>
    </row>
    <row r="14" spans="2:8" ht="12.75">
      <c r="B14" s="7" t="s">
        <v>20</v>
      </c>
      <c r="C14" s="9">
        <v>36767080</v>
      </c>
      <c r="D14" s="9">
        <v>36043406.66</v>
      </c>
      <c r="E14" s="9">
        <f t="shared" si="1"/>
        <v>72810486.66</v>
      </c>
      <c r="F14" s="9">
        <v>49939584.63</v>
      </c>
      <c r="G14" s="9">
        <v>47624705.6</v>
      </c>
      <c r="H14" s="13">
        <f t="shared" si="2"/>
        <v>22870902.029999994</v>
      </c>
    </row>
    <row r="15" spans="2:8" ht="12.75">
      <c r="B15" s="7" t="s">
        <v>21</v>
      </c>
      <c r="C15" s="9">
        <v>186910856</v>
      </c>
      <c r="D15" s="9">
        <v>188013591.06</v>
      </c>
      <c r="E15" s="9">
        <f t="shared" si="1"/>
        <v>374924447.06</v>
      </c>
      <c r="F15" s="9">
        <v>251339274.87</v>
      </c>
      <c r="G15" s="9">
        <v>231763221.86</v>
      </c>
      <c r="H15" s="13">
        <f t="shared" si="2"/>
        <v>123585172.19</v>
      </c>
    </row>
    <row r="16" spans="2:8" ht="12.75">
      <c r="B16" s="7" t="s">
        <v>22</v>
      </c>
      <c r="C16" s="9">
        <v>109094089</v>
      </c>
      <c r="D16" s="9">
        <v>40605370.18</v>
      </c>
      <c r="E16" s="9">
        <f t="shared" si="1"/>
        <v>149699459.18</v>
      </c>
      <c r="F16" s="9">
        <v>86907771.74</v>
      </c>
      <c r="G16" s="9">
        <v>79686701.45</v>
      </c>
      <c r="H16" s="13">
        <f t="shared" si="2"/>
        <v>62791687.44000001</v>
      </c>
    </row>
    <row r="17" spans="2:8" ht="12.75">
      <c r="B17" s="7" t="s">
        <v>23</v>
      </c>
      <c r="C17" s="9">
        <v>160531556</v>
      </c>
      <c r="D17" s="9">
        <v>108606608.96</v>
      </c>
      <c r="E17" s="9">
        <f t="shared" si="1"/>
        <v>269138164.96</v>
      </c>
      <c r="F17" s="9">
        <v>161211673.37</v>
      </c>
      <c r="G17" s="9">
        <v>150182959.19</v>
      </c>
      <c r="H17" s="13">
        <f t="shared" si="2"/>
        <v>107926491.58999997</v>
      </c>
    </row>
    <row r="18" spans="2:8" ht="12.75">
      <c r="B18" s="6" t="s">
        <v>24</v>
      </c>
      <c r="C18" s="9">
        <v>40518681</v>
      </c>
      <c r="D18" s="9">
        <v>6069789.69</v>
      </c>
      <c r="E18" s="9">
        <f t="shared" si="1"/>
        <v>46588470.69</v>
      </c>
      <c r="F18" s="9">
        <v>32031291.96</v>
      </c>
      <c r="G18" s="9">
        <v>26275997.79</v>
      </c>
      <c r="H18" s="9">
        <f t="shared" si="2"/>
        <v>14557178.729999997</v>
      </c>
    </row>
    <row r="19" spans="2:8" ht="12.75">
      <c r="B19" s="6" t="s">
        <v>25</v>
      </c>
      <c r="C19" s="9">
        <v>28646002</v>
      </c>
      <c r="D19" s="9">
        <v>17851792.22</v>
      </c>
      <c r="E19" s="9">
        <f t="shared" si="1"/>
        <v>46497794.22</v>
      </c>
      <c r="F19" s="9">
        <v>27533877.34</v>
      </c>
      <c r="G19" s="9">
        <v>23687317.88</v>
      </c>
      <c r="H19" s="9">
        <f t="shared" si="2"/>
        <v>18963916.88</v>
      </c>
    </row>
    <row r="20" spans="2:8" ht="12.75">
      <c r="B20" s="6" t="s">
        <v>103</v>
      </c>
      <c r="C20" s="9">
        <v>0</v>
      </c>
      <c r="D20" s="9">
        <v>0</v>
      </c>
      <c r="E20" s="9">
        <f t="shared" si="1"/>
        <v>0</v>
      </c>
      <c r="F20" s="9">
        <v>0</v>
      </c>
      <c r="G20" s="9">
        <v>0</v>
      </c>
      <c r="H20" s="9">
        <f t="shared" si="2"/>
        <v>0</v>
      </c>
    </row>
    <row r="21" spans="2:8" ht="12.75">
      <c r="B21" s="6" t="s">
        <v>26</v>
      </c>
      <c r="C21" s="9">
        <v>40931414</v>
      </c>
      <c r="D21" s="9">
        <v>20814768.27</v>
      </c>
      <c r="E21" s="9">
        <f t="shared" si="1"/>
        <v>61746182.269999996</v>
      </c>
      <c r="F21" s="9">
        <v>26923064.59</v>
      </c>
      <c r="G21" s="9">
        <v>24867235.8</v>
      </c>
      <c r="H21" s="9">
        <f t="shared" si="2"/>
        <v>34823117.67999999</v>
      </c>
    </row>
    <row r="22" spans="2:8" ht="12.75">
      <c r="B22" s="6" t="s">
        <v>27</v>
      </c>
      <c r="C22" s="9">
        <v>16032599</v>
      </c>
      <c r="D22" s="9">
        <v>9946308.75</v>
      </c>
      <c r="E22" s="9">
        <f t="shared" si="1"/>
        <v>25978907.75</v>
      </c>
      <c r="F22" s="9">
        <v>12230502.53</v>
      </c>
      <c r="G22" s="9">
        <v>10787661.54</v>
      </c>
      <c r="H22" s="9">
        <f t="shared" si="2"/>
        <v>13748405.22</v>
      </c>
    </row>
    <row r="23" spans="2:8" ht="12.75">
      <c r="B23" s="6" t="s">
        <v>28</v>
      </c>
      <c r="C23" s="9">
        <v>16074750</v>
      </c>
      <c r="D23" s="9">
        <v>14839781.67</v>
      </c>
      <c r="E23" s="9">
        <f t="shared" si="1"/>
        <v>30914531.67</v>
      </c>
      <c r="F23" s="9">
        <v>17966872.65</v>
      </c>
      <c r="G23" s="9">
        <v>15643535.36</v>
      </c>
      <c r="H23" s="9">
        <f t="shared" si="2"/>
        <v>12947659.020000003</v>
      </c>
    </row>
    <row r="24" spans="2:8" ht="25.5">
      <c r="B24" s="6" t="s">
        <v>29</v>
      </c>
      <c r="C24" s="9">
        <v>8316211</v>
      </c>
      <c r="D24" s="9">
        <v>4290308.06</v>
      </c>
      <c r="E24" s="9">
        <f t="shared" si="1"/>
        <v>12606519.059999999</v>
      </c>
      <c r="F24" s="9">
        <v>6474852.03</v>
      </c>
      <c r="G24" s="9">
        <v>5875981.53</v>
      </c>
      <c r="H24" s="9">
        <f t="shared" si="2"/>
        <v>6131667.029999998</v>
      </c>
    </row>
    <row r="25" spans="2:8" ht="12.75">
      <c r="B25" s="6" t="s">
        <v>30</v>
      </c>
      <c r="C25" s="9">
        <v>6355025</v>
      </c>
      <c r="D25" s="9">
        <v>5254607.22</v>
      </c>
      <c r="E25" s="9">
        <f t="shared" si="1"/>
        <v>11609632.219999999</v>
      </c>
      <c r="F25" s="9">
        <v>8103678.38</v>
      </c>
      <c r="G25" s="9">
        <v>7273787.25</v>
      </c>
      <c r="H25" s="9">
        <f t="shared" si="2"/>
        <v>3505953.839999999</v>
      </c>
    </row>
    <row r="26" spans="2:8" ht="25.5">
      <c r="B26" s="6" t="s">
        <v>31</v>
      </c>
      <c r="C26" s="9">
        <v>1090416</v>
      </c>
      <c r="D26" s="9">
        <v>1165460.05</v>
      </c>
      <c r="E26" s="9">
        <f t="shared" si="1"/>
        <v>2255876.05</v>
      </c>
      <c r="F26" s="9">
        <v>1277533.08</v>
      </c>
      <c r="G26" s="9">
        <v>1205639.58</v>
      </c>
      <c r="H26" s="9">
        <f t="shared" si="2"/>
        <v>978342.9699999997</v>
      </c>
    </row>
    <row r="27" spans="2:8" ht="12.75">
      <c r="B27" s="6" t="s">
        <v>32</v>
      </c>
      <c r="C27" s="9">
        <v>9500449</v>
      </c>
      <c r="D27" s="9">
        <v>4618465.52</v>
      </c>
      <c r="E27" s="9">
        <f t="shared" si="1"/>
        <v>14118914.52</v>
      </c>
      <c r="F27" s="9">
        <v>7189328.87</v>
      </c>
      <c r="G27" s="9">
        <v>6493887.62</v>
      </c>
      <c r="H27" s="9">
        <f t="shared" si="2"/>
        <v>6929585.649999999</v>
      </c>
    </row>
    <row r="28" spans="2:8" ht="12.75">
      <c r="B28" s="6" t="s">
        <v>33</v>
      </c>
      <c r="C28" s="9">
        <v>18454554</v>
      </c>
      <c r="D28" s="9">
        <v>-273690.99</v>
      </c>
      <c r="E28" s="9">
        <f t="shared" si="1"/>
        <v>18180863.01</v>
      </c>
      <c r="F28" s="9">
        <v>14926069.43</v>
      </c>
      <c r="G28" s="9">
        <v>14876420.43</v>
      </c>
      <c r="H28" s="9">
        <f t="shared" si="2"/>
        <v>3254793.580000002</v>
      </c>
    </row>
    <row r="29" spans="2:8" ht="12.75">
      <c r="B29" s="6" t="s">
        <v>34</v>
      </c>
      <c r="C29" s="9">
        <v>12012230</v>
      </c>
      <c r="D29" s="9">
        <v>-1511282.02</v>
      </c>
      <c r="E29" s="9">
        <f t="shared" si="1"/>
        <v>10500947.98</v>
      </c>
      <c r="F29" s="9">
        <v>9695867.16</v>
      </c>
      <c r="G29" s="9">
        <v>9664206.16</v>
      </c>
      <c r="H29" s="9">
        <f t="shared" si="2"/>
        <v>805080.8200000003</v>
      </c>
    </row>
    <row r="30" spans="2:8" ht="12.75">
      <c r="B30" s="6" t="s">
        <v>35</v>
      </c>
      <c r="C30" s="9">
        <v>6591742</v>
      </c>
      <c r="D30" s="9">
        <v>-716216.75</v>
      </c>
      <c r="E30" s="9">
        <f t="shared" si="1"/>
        <v>5875525.25</v>
      </c>
      <c r="F30" s="9">
        <v>5263324.97</v>
      </c>
      <c r="G30" s="9">
        <v>5247763.97</v>
      </c>
      <c r="H30" s="9">
        <f t="shared" si="2"/>
        <v>612200.2800000003</v>
      </c>
    </row>
    <row r="31" spans="2:8" ht="12.75">
      <c r="B31" s="6" t="s">
        <v>36</v>
      </c>
      <c r="C31" s="9">
        <v>799611</v>
      </c>
      <c r="D31" s="9">
        <v>242728.57</v>
      </c>
      <c r="E31" s="9">
        <f t="shared" si="1"/>
        <v>1042339.5700000001</v>
      </c>
      <c r="F31" s="9">
        <v>899957.77</v>
      </c>
      <c r="G31" s="9">
        <v>899957.77</v>
      </c>
      <c r="H31" s="9">
        <f t="shared" si="2"/>
        <v>142381.80000000005</v>
      </c>
    </row>
    <row r="32" spans="2:8" ht="12.75">
      <c r="B32" s="6" t="s">
        <v>37</v>
      </c>
      <c r="C32" s="9">
        <v>799611</v>
      </c>
      <c r="D32" s="9">
        <v>1162121.2</v>
      </c>
      <c r="E32" s="9">
        <f t="shared" si="1"/>
        <v>1961732.2</v>
      </c>
      <c r="F32" s="9">
        <v>1061814.8</v>
      </c>
      <c r="G32" s="9">
        <v>1061814.8</v>
      </c>
      <c r="H32" s="9">
        <f t="shared" si="2"/>
        <v>899917.3999999999</v>
      </c>
    </row>
    <row r="33" spans="2:8" ht="12.75">
      <c r="B33" s="6" t="s">
        <v>38</v>
      </c>
      <c r="C33" s="9">
        <v>494293</v>
      </c>
      <c r="D33" s="9">
        <v>73139.41</v>
      </c>
      <c r="E33" s="9">
        <f t="shared" si="1"/>
        <v>567432.41</v>
      </c>
      <c r="F33" s="9">
        <v>476719.51</v>
      </c>
      <c r="G33" s="9">
        <v>476719.51</v>
      </c>
      <c r="H33" s="9">
        <f t="shared" si="2"/>
        <v>90712.90000000002</v>
      </c>
    </row>
    <row r="34" spans="2:8" ht="12.75">
      <c r="B34" s="6" t="s">
        <v>39</v>
      </c>
      <c r="C34" s="9">
        <v>494293</v>
      </c>
      <c r="D34" s="9">
        <v>340346.82</v>
      </c>
      <c r="E34" s="9">
        <f t="shared" si="1"/>
        <v>834639.8200000001</v>
      </c>
      <c r="F34" s="9">
        <v>624424.24</v>
      </c>
      <c r="G34" s="9">
        <v>624424.24</v>
      </c>
      <c r="H34" s="9">
        <f t="shared" si="2"/>
        <v>210215.58000000007</v>
      </c>
    </row>
    <row r="35" spans="2:8" ht="12.75">
      <c r="B35" s="6" t="s">
        <v>40</v>
      </c>
      <c r="C35" s="9">
        <v>5335664</v>
      </c>
      <c r="D35" s="9">
        <v>4687755.38</v>
      </c>
      <c r="E35" s="9">
        <f t="shared" si="1"/>
        <v>10023419.379999999</v>
      </c>
      <c r="F35" s="9">
        <v>6777213.98</v>
      </c>
      <c r="G35" s="9">
        <v>6757992.98</v>
      </c>
      <c r="H35" s="9">
        <f t="shared" si="2"/>
        <v>3246205.3999999985</v>
      </c>
    </row>
    <row r="36" spans="2:8" ht="12.75">
      <c r="B36" s="6" t="s">
        <v>41</v>
      </c>
      <c r="C36" s="9">
        <v>799611</v>
      </c>
      <c r="D36" s="9">
        <v>694110.64</v>
      </c>
      <c r="E36" s="9">
        <f t="shared" si="1"/>
        <v>1493721.6400000001</v>
      </c>
      <c r="F36" s="9">
        <v>727059.58</v>
      </c>
      <c r="G36" s="9">
        <v>727059.58</v>
      </c>
      <c r="H36" s="9">
        <f t="shared" si="2"/>
        <v>766662.0600000002</v>
      </c>
    </row>
    <row r="37" spans="2:8" ht="12.75">
      <c r="B37" s="6" t="s">
        <v>42</v>
      </c>
      <c r="C37" s="9">
        <v>799611</v>
      </c>
      <c r="D37" s="9">
        <v>-2588.44</v>
      </c>
      <c r="E37" s="9">
        <f t="shared" si="1"/>
        <v>797022.56</v>
      </c>
      <c r="F37" s="9">
        <v>679514.49</v>
      </c>
      <c r="G37" s="9">
        <v>679514.49</v>
      </c>
      <c r="H37" s="9">
        <f t="shared" si="2"/>
        <v>117508.07000000007</v>
      </c>
    </row>
    <row r="38" spans="2:8" ht="12.75">
      <c r="B38" s="6" t="s">
        <v>43</v>
      </c>
      <c r="C38" s="9">
        <v>494293</v>
      </c>
      <c r="D38" s="9">
        <v>189405.95</v>
      </c>
      <c r="E38" s="9">
        <f t="shared" si="1"/>
        <v>683698.95</v>
      </c>
      <c r="F38" s="9">
        <v>633625.64</v>
      </c>
      <c r="G38" s="9">
        <v>633625.64</v>
      </c>
      <c r="H38" s="9">
        <f t="shared" si="2"/>
        <v>50073.30999999994</v>
      </c>
    </row>
    <row r="39" spans="2:8" ht="12.75">
      <c r="B39" s="6" t="s">
        <v>44</v>
      </c>
      <c r="C39" s="9">
        <v>129445</v>
      </c>
      <c r="D39" s="9">
        <v>-11917.4</v>
      </c>
      <c r="E39" s="9">
        <f t="shared" si="1"/>
        <v>117527.6</v>
      </c>
      <c r="F39" s="9">
        <v>103740.52</v>
      </c>
      <c r="G39" s="9">
        <v>103740.52</v>
      </c>
      <c r="H39" s="9">
        <f t="shared" si="2"/>
        <v>13787.080000000002</v>
      </c>
    </row>
    <row r="40" spans="2:8" ht="12.75">
      <c r="B40" s="6" t="s">
        <v>45</v>
      </c>
      <c r="C40" s="9">
        <v>83752</v>
      </c>
      <c r="D40" s="9">
        <v>95111.31</v>
      </c>
      <c r="E40" s="9">
        <f t="shared" si="1"/>
        <v>178863.31</v>
      </c>
      <c r="F40" s="9">
        <v>81999.17</v>
      </c>
      <c r="G40" s="9">
        <v>81999.17</v>
      </c>
      <c r="H40" s="9">
        <f t="shared" si="2"/>
        <v>96864.14</v>
      </c>
    </row>
    <row r="41" spans="2:8" ht="12.75">
      <c r="B41" s="6" t="s">
        <v>46</v>
      </c>
      <c r="C41" s="9">
        <v>150080</v>
      </c>
      <c r="D41" s="9">
        <v>51561.76</v>
      </c>
      <c r="E41" s="9">
        <f t="shared" si="1"/>
        <v>201641.76</v>
      </c>
      <c r="F41" s="9">
        <v>164026.96</v>
      </c>
      <c r="G41" s="9">
        <v>164026.96</v>
      </c>
      <c r="H41" s="9">
        <f t="shared" si="2"/>
        <v>37614.80000000002</v>
      </c>
    </row>
    <row r="42" spans="2:8" ht="12.75">
      <c r="B42" s="6" t="s">
        <v>47</v>
      </c>
      <c r="C42" s="9">
        <v>60301</v>
      </c>
      <c r="D42" s="9">
        <v>44496.6</v>
      </c>
      <c r="E42" s="9">
        <f t="shared" si="1"/>
        <v>104797.6</v>
      </c>
      <c r="F42" s="9">
        <v>71775.48</v>
      </c>
      <c r="G42" s="9">
        <v>71775.48</v>
      </c>
      <c r="H42" s="9">
        <f t="shared" si="2"/>
        <v>33022.12000000001</v>
      </c>
    </row>
    <row r="43" spans="2:8" ht="12.75">
      <c r="B43" s="6" t="s">
        <v>48</v>
      </c>
      <c r="C43" s="9">
        <v>64304</v>
      </c>
      <c r="D43" s="9">
        <v>54826.18</v>
      </c>
      <c r="E43" s="9">
        <f aca="true" t="shared" si="3" ref="E43:E74">C43+D43</f>
        <v>119130.18</v>
      </c>
      <c r="F43" s="9">
        <v>57128.45</v>
      </c>
      <c r="G43" s="9">
        <v>57128.45</v>
      </c>
      <c r="H43" s="9">
        <f aca="true" t="shared" si="4" ref="H43:H74">E43-F43</f>
        <v>62001.729999999996</v>
      </c>
    </row>
    <row r="44" spans="2:8" ht="12.75">
      <c r="B44" s="6" t="s">
        <v>49</v>
      </c>
      <c r="C44" s="9">
        <v>60301</v>
      </c>
      <c r="D44" s="9">
        <v>56145</v>
      </c>
      <c r="E44" s="9">
        <f t="shared" si="3"/>
        <v>116446</v>
      </c>
      <c r="F44" s="9">
        <v>94468.82</v>
      </c>
      <c r="G44" s="9">
        <v>94468.82</v>
      </c>
      <c r="H44" s="9">
        <f t="shared" si="4"/>
        <v>21977.179999999993</v>
      </c>
    </row>
    <row r="45" spans="2:8" ht="12.75">
      <c r="B45" s="6" t="s">
        <v>50</v>
      </c>
      <c r="C45" s="9">
        <v>60301</v>
      </c>
      <c r="D45" s="9">
        <v>3096.48</v>
      </c>
      <c r="E45" s="9">
        <f t="shared" si="3"/>
        <v>63397.48</v>
      </c>
      <c r="F45" s="9">
        <v>53914.6</v>
      </c>
      <c r="G45" s="9">
        <v>53914.6</v>
      </c>
      <c r="H45" s="9">
        <f t="shared" si="4"/>
        <v>9482.880000000005</v>
      </c>
    </row>
    <row r="46" spans="2:8" ht="12.75">
      <c r="B46" s="6" t="s">
        <v>51</v>
      </c>
      <c r="C46" s="9">
        <v>83751</v>
      </c>
      <c r="D46" s="9">
        <v>-3863.04</v>
      </c>
      <c r="E46" s="9">
        <f t="shared" si="3"/>
        <v>79887.96</v>
      </c>
      <c r="F46" s="9">
        <v>72501.61</v>
      </c>
      <c r="G46" s="9">
        <v>72501.61</v>
      </c>
      <c r="H46" s="9">
        <f t="shared" si="4"/>
        <v>7386.350000000006</v>
      </c>
    </row>
    <row r="47" spans="2:8" ht="12.75">
      <c r="B47" s="6" t="s">
        <v>52</v>
      </c>
      <c r="C47" s="9">
        <v>60301</v>
      </c>
      <c r="D47" s="9">
        <v>77065.7</v>
      </c>
      <c r="E47" s="9">
        <f t="shared" si="3"/>
        <v>137366.7</v>
      </c>
      <c r="F47" s="9">
        <v>61738.68</v>
      </c>
      <c r="G47" s="9">
        <v>61738.68</v>
      </c>
      <c r="H47" s="9">
        <f t="shared" si="4"/>
        <v>75628.02000000002</v>
      </c>
    </row>
    <row r="48" spans="2:8" ht="12.75">
      <c r="B48" s="6" t="s">
        <v>53</v>
      </c>
      <c r="C48" s="9">
        <v>60301</v>
      </c>
      <c r="D48" s="9">
        <v>58469.75</v>
      </c>
      <c r="E48" s="9">
        <f t="shared" si="3"/>
        <v>118770.75</v>
      </c>
      <c r="F48" s="9">
        <v>71585.54</v>
      </c>
      <c r="G48" s="9">
        <v>71585.54</v>
      </c>
      <c r="H48" s="9">
        <f t="shared" si="4"/>
        <v>47185.21000000001</v>
      </c>
    </row>
    <row r="49" spans="2:8" ht="12.75">
      <c r="B49" s="6" t="s">
        <v>54</v>
      </c>
      <c r="C49" s="9">
        <v>83751</v>
      </c>
      <c r="D49" s="9">
        <v>2455.31</v>
      </c>
      <c r="E49" s="9">
        <f t="shared" si="3"/>
        <v>86206.31</v>
      </c>
      <c r="F49" s="9">
        <v>76684.26</v>
      </c>
      <c r="G49" s="9">
        <v>76684.26</v>
      </c>
      <c r="H49" s="9">
        <f t="shared" si="4"/>
        <v>9522.050000000003</v>
      </c>
    </row>
    <row r="50" spans="2:8" ht="12.75">
      <c r="B50" s="6" t="s">
        <v>55</v>
      </c>
      <c r="C50" s="9">
        <v>0</v>
      </c>
      <c r="D50" s="9">
        <v>103941.25</v>
      </c>
      <c r="E50" s="9">
        <f t="shared" si="3"/>
        <v>103941.25</v>
      </c>
      <c r="F50" s="9">
        <v>90073.37</v>
      </c>
      <c r="G50" s="9">
        <v>90073.37</v>
      </c>
      <c r="H50" s="9">
        <f t="shared" si="4"/>
        <v>13867.880000000005</v>
      </c>
    </row>
    <row r="51" spans="2:8" ht="12.75">
      <c r="B51" s="6" t="s">
        <v>56</v>
      </c>
      <c r="C51" s="9">
        <v>64304</v>
      </c>
      <c r="D51" s="9">
        <v>119883.64</v>
      </c>
      <c r="E51" s="9">
        <f t="shared" si="3"/>
        <v>184187.64</v>
      </c>
      <c r="F51" s="9">
        <v>76514.34</v>
      </c>
      <c r="G51" s="9">
        <v>76514.34</v>
      </c>
      <c r="H51" s="9">
        <f t="shared" si="4"/>
        <v>107673.30000000002</v>
      </c>
    </row>
    <row r="52" spans="2:8" ht="12.75">
      <c r="B52" s="6" t="s">
        <v>57</v>
      </c>
      <c r="C52" s="9">
        <v>83751</v>
      </c>
      <c r="D52" s="9">
        <v>85928.63</v>
      </c>
      <c r="E52" s="9">
        <f t="shared" si="3"/>
        <v>169679.63</v>
      </c>
      <c r="F52" s="9">
        <v>81505.91</v>
      </c>
      <c r="G52" s="9">
        <v>81505.91</v>
      </c>
      <c r="H52" s="9">
        <f t="shared" si="4"/>
        <v>88173.72</v>
      </c>
    </row>
    <row r="53" spans="2:8" ht="12.75">
      <c r="B53" s="6" t="s">
        <v>58</v>
      </c>
      <c r="C53" s="9">
        <v>60301</v>
      </c>
      <c r="D53" s="9">
        <v>4959.95</v>
      </c>
      <c r="E53" s="9">
        <f t="shared" si="3"/>
        <v>65260.95</v>
      </c>
      <c r="F53" s="9">
        <v>57693.07</v>
      </c>
      <c r="G53" s="9">
        <v>57693.07</v>
      </c>
      <c r="H53" s="9">
        <f t="shared" si="4"/>
        <v>7567.879999999997</v>
      </c>
    </row>
    <row r="54" spans="2:8" ht="12.75">
      <c r="B54" s="6" t="s">
        <v>59</v>
      </c>
      <c r="C54" s="9">
        <v>60301</v>
      </c>
      <c r="D54" s="9">
        <v>62701</v>
      </c>
      <c r="E54" s="9">
        <f t="shared" si="3"/>
        <v>123002</v>
      </c>
      <c r="F54" s="9">
        <v>62681.28</v>
      </c>
      <c r="G54" s="9">
        <v>62681.28</v>
      </c>
      <c r="H54" s="9">
        <f t="shared" si="4"/>
        <v>60320.72</v>
      </c>
    </row>
    <row r="55" spans="2:8" ht="12.75">
      <c r="B55" s="6" t="s">
        <v>60</v>
      </c>
      <c r="C55" s="9">
        <v>60301</v>
      </c>
      <c r="D55" s="9">
        <v>36681.82</v>
      </c>
      <c r="E55" s="9">
        <f t="shared" si="3"/>
        <v>96982.82</v>
      </c>
      <c r="F55" s="9">
        <v>80685.94</v>
      </c>
      <c r="G55" s="9">
        <v>80685.94</v>
      </c>
      <c r="H55" s="9">
        <f t="shared" si="4"/>
        <v>16296.880000000005</v>
      </c>
    </row>
    <row r="56" spans="2:8" ht="12.75">
      <c r="B56" s="6" t="s">
        <v>61</v>
      </c>
      <c r="C56" s="9">
        <v>60301</v>
      </c>
      <c r="D56" s="9">
        <v>16939.13</v>
      </c>
      <c r="E56" s="9">
        <f t="shared" si="3"/>
        <v>77240.13</v>
      </c>
      <c r="F56" s="9">
        <v>59911.25</v>
      </c>
      <c r="G56" s="9">
        <v>59911.25</v>
      </c>
      <c r="H56" s="9">
        <f t="shared" si="4"/>
        <v>17328.880000000005</v>
      </c>
    </row>
    <row r="57" spans="2:8" ht="12.75">
      <c r="B57" s="6" t="s">
        <v>62</v>
      </c>
      <c r="C57" s="9">
        <v>106128</v>
      </c>
      <c r="D57" s="9">
        <v>28356.05</v>
      </c>
      <c r="E57" s="9">
        <f t="shared" si="3"/>
        <v>134484.05</v>
      </c>
      <c r="F57" s="9">
        <v>115564.08</v>
      </c>
      <c r="G57" s="9">
        <v>115564.08</v>
      </c>
      <c r="H57" s="9">
        <f t="shared" si="4"/>
        <v>18919.969999999987</v>
      </c>
    </row>
    <row r="58" spans="2:8" ht="12.75">
      <c r="B58" s="6" t="s">
        <v>63</v>
      </c>
      <c r="C58" s="9">
        <v>60301</v>
      </c>
      <c r="D58" s="9">
        <v>88802.76</v>
      </c>
      <c r="E58" s="9">
        <f t="shared" si="3"/>
        <v>149103.76</v>
      </c>
      <c r="F58" s="9">
        <v>87426.92</v>
      </c>
      <c r="G58" s="9">
        <v>87426.92</v>
      </c>
      <c r="H58" s="9">
        <f t="shared" si="4"/>
        <v>61676.84000000001</v>
      </c>
    </row>
    <row r="59" spans="2:8" ht="12.75">
      <c r="B59" s="6" t="s">
        <v>64</v>
      </c>
      <c r="C59" s="9">
        <v>60301</v>
      </c>
      <c r="D59" s="9">
        <v>23576.5</v>
      </c>
      <c r="E59" s="9">
        <f t="shared" si="3"/>
        <v>83877.5</v>
      </c>
      <c r="F59" s="9">
        <v>61309.42</v>
      </c>
      <c r="G59" s="9">
        <v>61309.42</v>
      </c>
      <c r="H59" s="9">
        <f t="shared" si="4"/>
        <v>22568.08</v>
      </c>
    </row>
    <row r="60" spans="2:8" ht="12.75">
      <c r="B60" s="6" t="s">
        <v>65</v>
      </c>
      <c r="C60" s="9">
        <v>117117</v>
      </c>
      <c r="D60" s="9">
        <v>29947.08</v>
      </c>
      <c r="E60" s="9">
        <f t="shared" si="3"/>
        <v>147064.08000000002</v>
      </c>
      <c r="F60" s="9">
        <v>134897.23</v>
      </c>
      <c r="G60" s="9">
        <v>134897.23</v>
      </c>
      <c r="H60" s="9">
        <f t="shared" si="4"/>
        <v>12166.850000000006</v>
      </c>
    </row>
    <row r="61" spans="2:8" ht="12.75">
      <c r="B61" s="6" t="s">
        <v>66</v>
      </c>
      <c r="C61" s="9">
        <v>106128</v>
      </c>
      <c r="D61" s="9">
        <v>133622.99</v>
      </c>
      <c r="E61" s="9">
        <f t="shared" si="3"/>
        <v>239750.99</v>
      </c>
      <c r="F61" s="9">
        <v>105910.04</v>
      </c>
      <c r="G61" s="9">
        <v>105910.04</v>
      </c>
      <c r="H61" s="9">
        <f t="shared" si="4"/>
        <v>133840.95</v>
      </c>
    </row>
    <row r="62" spans="2:8" ht="12.75">
      <c r="B62" s="6" t="s">
        <v>67</v>
      </c>
      <c r="C62" s="9">
        <v>83751</v>
      </c>
      <c r="D62" s="9">
        <v>61353.58</v>
      </c>
      <c r="E62" s="9">
        <f t="shared" si="3"/>
        <v>145104.58000000002</v>
      </c>
      <c r="F62" s="9">
        <v>99378.88</v>
      </c>
      <c r="G62" s="9">
        <v>99378.88</v>
      </c>
      <c r="H62" s="9">
        <f t="shared" si="4"/>
        <v>45725.70000000001</v>
      </c>
    </row>
    <row r="63" spans="2:8" ht="12.75">
      <c r="B63" s="6" t="s">
        <v>68</v>
      </c>
      <c r="C63" s="9">
        <v>83751</v>
      </c>
      <c r="D63" s="9">
        <v>3098.49</v>
      </c>
      <c r="E63" s="9">
        <f t="shared" si="3"/>
        <v>86849.49</v>
      </c>
      <c r="F63" s="9">
        <v>68076.79</v>
      </c>
      <c r="G63" s="9">
        <v>68076.79</v>
      </c>
      <c r="H63" s="9">
        <f t="shared" si="4"/>
        <v>18772.70000000001</v>
      </c>
    </row>
    <row r="64" spans="2:8" ht="12.75">
      <c r="B64" s="6" t="s">
        <v>69</v>
      </c>
      <c r="C64" s="9">
        <v>60301</v>
      </c>
      <c r="D64" s="9">
        <v>86493.88</v>
      </c>
      <c r="E64" s="9">
        <f t="shared" si="3"/>
        <v>146794.88</v>
      </c>
      <c r="F64" s="9">
        <v>89201.92</v>
      </c>
      <c r="G64" s="9">
        <v>89201.92</v>
      </c>
      <c r="H64" s="9">
        <f t="shared" si="4"/>
        <v>57592.96000000001</v>
      </c>
    </row>
    <row r="65" spans="2:8" ht="12.75">
      <c r="B65" s="6" t="s">
        <v>70</v>
      </c>
      <c r="C65" s="9">
        <v>60301</v>
      </c>
      <c r="D65" s="9">
        <v>31652.28</v>
      </c>
      <c r="E65" s="9">
        <f t="shared" si="3"/>
        <v>91953.28</v>
      </c>
      <c r="F65" s="9">
        <v>71034.12</v>
      </c>
      <c r="G65" s="9">
        <v>71034.12</v>
      </c>
      <c r="H65" s="9">
        <f t="shared" si="4"/>
        <v>20919.160000000003</v>
      </c>
    </row>
    <row r="66" spans="2:8" ht="12.75">
      <c r="B66" s="6" t="s">
        <v>71</v>
      </c>
      <c r="C66" s="9">
        <v>60301</v>
      </c>
      <c r="D66" s="9">
        <v>70922.12</v>
      </c>
      <c r="E66" s="9">
        <f t="shared" si="3"/>
        <v>131223.12</v>
      </c>
      <c r="F66" s="9">
        <v>56716.92</v>
      </c>
      <c r="G66" s="9">
        <v>56716.92</v>
      </c>
      <c r="H66" s="9">
        <f t="shared" si="4"/>
        <v>74506.2</v>
      </c>
    </row>
    <row r="67" spans="2:8" ht="12.75">
      <c r="B67" s="6" t="s">
        <v>72</v>
      </c>
      <c r="C67" s="9">
        <v>60301</v>
      </c>
      <c r="D67" s="9">
        <v>4132.42</v>
      </c>
      <c r="E67" s="9">
        <f t="shared" si="3"/>
        <v>64433.42</v>
      </c>
      <c r="F67" s="9">
        <v>52298.06</v>
      </c>
      <c r="G67" s="9">
        <v>52298.06</v>
      </c>
      <c r="H67" s="9">
        <f t="shared" si="4"/>
        <v>12135.36</v>
      </c>
    </row>
    <row r="68" spans="2:8" ht="12.75">
      <c r="B68" s="6" t="s">
        <v>73</v>
      </c>
      <c r="C68" s="9">
        <v>83751</v>
      </c>
      <c r="D68" s="9">
        <v>1498.55</v>
      </c>
      <c r="E68" s="9">
        <f t="shared" si="3"/>
        <v>85249.55</v>
      </c>
      <c r="F68" s="9">
        <v>68476.85</v>
      </c>
      <c r="G68" s="9">
        <v>68476.85</v>
      </c>
      <c r="H68" s="9">
        <f t="shared" si="4"/>
        <v>16772.699999999997</v>
      </c>
    </row>
    <row r="69" spans="2:8" ht="12.75">
      <c r="B69" s="6" t="s">
        <v>74</v>
      </c>
      <c r="C69" s="9">
        <v>60301</v>
      </c>
      <c r="D69" s="9">
        <v>65547.17</v>
      </c>
      <c r="E69" s="9">
        <f t="shared" si="3"/>
        <v>125848.17</v>
      </c>
      <c r="F69" s="9">
        <v>86443.12</v>
      </c>
      <c r="G69" s="9">
        <v>86443.12</v>
      </c>
      <c r="H69" s="9">
        <f t="shared" si="4"/>
        <v>39405.05</v>
      </c>
    </row>
    <row r="70" spans="2:8" ht="12.75">
      <c r="B70" s="6" t="s">
        <v>75</v>
      </c>
      <c r="C70" s="9">
        <v>83751</v>
      </c>
      <c r="D70" s="9">
        <v>9782</v>
      </c>
      <c r="E70" s="9">
        <f t="shared" si="3"/>
        <v>93533</v>
      </c>
      <c r="F70" s="9">
        <v>76477.15</v>
      </c>
      <c r="G70" s="9">
        <v>76477.15</v>
      </c>
      <c r="H70" s="9">
        <f t="shared" si="4"/>
        <v>17055.850000000006</v>
      </c>
    </row>
    <row r="71" spans="2:8" ht="12.75">
      <c r="B71" s="6" t="s">
        <v>76</v>
      </c>
      <c r="C71" s="9">
        <v>106128</v>
      </c>
      <c r="D71" s="9">
        <v>7598.63</v>
      </c>
      <c r="E71" s="9">
        <f t="shared" si="3"/>
        <v>113726.63</v>
      </c>
      <c r="F71" s="9">
        <v>97157.7</v>
      </c>
      <c r="G71" s="9">
        <v>97157.7</v>
      </c>
      <c r="H71" s="9">
        <f t="shared" si="4"/>
        <v>16568.930000000008</v>
      </c>
    </row>
    <row r="72" spans="2:8" ht="12.75">
      <c r="B72" s="6" t="s">
        <v>77</v>
      </c>
      <c r="C72" s="9">
        <v>64304</v>
      </c>
      <c r="D72" s="9">
        <v>20494.91</v>
      </c>
      <c r="E72" s="9">
        <f t="shared" si="3"/>
        <v>84798.91</v>
      </c>
      <c r="F72" s="9">
        <v>61501.33</v>
      </c>
      <c r="G72" s="9">
        <v>61501.33</v>
      </c>
      <c r="H72" s="9">
        <f t="shared" si="4"/>
        <v>23297.58</v>
      </c>
    </row>
    <row r="73" spans="2:8" ht="12.75">
      <c r="B73" s="6" t="s">
        <v>78</v>
      </c>
      <c r="C73" s="9">
        <v>180000</v>
      </c>
      <c r="D73" s="9">
        <v>28062.28</v>
      </c>
      <c r="E73" s="9">
        <f t="shared" si="3"/>
        <v>208062.28</v>
      </c>
      <c r="F73" s="9">
        <v>157268.38</v>
      </c>
      <c r="G73" s="9">
        <v>157268.38</v>
      </c>
      <c r="H73" s="9">
        <f t="shared" si="4"/>
        <v>50793.899999999994</v>
      </c>
    </row>
    <row r="74" spans="2:8" ht="12.75">
      <c r="B74" s="6" t="s">
        <v>79</v>
      </c>
      <c r="C74" s="9">
        <v>106128</v>
      </c>
      <c r="D74" s="9">
        <v>-1394.68</v>
      </c>
      <c r="E74" s="9">
        <f t="shared" si="3"/>
        <v>104733.32</v>
      </c>
      <c r="F74" s="9">
        <v>83095.42</v>
      </c>
      <c r="G74" s="9">
        <v>83095.42</v>
      </c>
      <c r="H74" s="9">
        <f t="shared" si="4"/>
        <v>21637.90000000001</v>
      </c>
    </row>
    <row r="75" spans="2:8" ht="12.75">
      <c r="B75" s="6" t="s">
        <v>80</v>
      </c>
      <c r="C75" s="9">
        <v>106128</v>
      </c>
      <c r="D75" s="9">
        <v>31605.45</v>
      </c>
      <c r="E75" s="9">
        <f aca="true" t="shared" si="5" ref="E75:E93">C75+D75</f>
        <v>137733.45</v>
      </c>
      <c r="F75" s="9">
        <v>108923.74</v>
      </c>
      <c r="G75" s="9">
        <v>108923.74</v>
      </c>
      <c r="H75" s="9">
        <f aca="true" t="shared" si="6" ref="H75:H93">E75-F75</f>
        <v>28809.710000000006</v>
      </c>
    </row>
    <row r="76" spans="2:8" ht="12.75">
      <c r="B76" s="6" t="s">
        <v>81</v>
      </c>
      <c r="C76" s="9">
        <v>60301</v>
      </c>
      <c r="D76" s="9">
        <v>13377.8</v>
      </c>
      <c r="E76" s="9">
        <f t="shared" si="5"/>
        <v>73678.8</v>
      </c>
      <c r="F76" s="9">
        <v>64610.92</v>
      </c>
      <c r="G76" s="9">
        <v>64610.92</v>
      </c>
      <c r="H76" s="9">
        <f t="shared" si="6"/>
        <v>9067.880000000005</v>
      </c>
    </row>
    <row r="77" spans="2:8" ht="12.75">
      <c r="B77" s="6" t="s">
        <v>82</v>
      </c>
      <c r="C77" s="9">
        <v>117117</v>
      </c>
      <c r="D77" s="9">
        <v>37818.52</v>
      </c>
      <c r="E77" s="9">
        <f t="shared" si="5"/>
        <v>154935.52</v>
      </c>
      <c r="F77" s="9">
        <v>116800.69</v>
      </c>
      <c r="G77" s="9">
        <v>116800.69</v>
      </c>
      <c r="H77" s="9">
        <f t="shared" si="6"/>
        <v>38134.82999999999</v>
      </c>
    </row>
    <row r="78" spans="2:8" ht="12.75">
      <c r="B78" s="6" t="s">
        <v>83</v>
      </c>
      <c r="C78" s="9">
        <v>176898</v>
      </c>
      <c r="D78" s="9">
        <v>-4414.39</v>
      </c>
      <c r="E78" s="9">
        <f t="shared" si="5"/>
        <v>172483.61</v>
      </c>
      <c r="F78" s="9">
        <v>157335.01</v>
      </c>
      <c r="G78" s="9">
        <v>157335.01</v>
      </c>
      <c r="H78" s="9">
        <f t="shared" si="6"/>
        <v>15148.599999999977</v>
      </c>
    </row>
    <row r="79" spans="2:8" ht="12.75">
      <c r="B79" s="6" t="s">
        <v>84</v>
      </c>
      <c r="C79" s="9">
        <v>145428</v>
      </c>
      <c r="D79" s="9">
        <v>26025.1</v>
      </c>
      <c r="E79" s="9">
        <f t="shared" si="5"/>
        <v>171453.1</v>
      </c>
      <c r="F79" s="9">
        <v>150474.9</v>
      </c>
      <c r="G79" s="9">
        <v>150474.9</v>
      </c>
      <c r="H79" s="9">
        <f t="shared" si="6"/>
        <v>20978.20000000001</v>
      </c>
    </row>
    <row r="80" spans="2:8" ht="12.75">
      <c r="B80" s="6" t="s">
        <v>85</v>
      </c>
      <c r="C80" s="9">
        <v>83751</v>
      </c>
      <c r="D80" s="9">
        <v>195</v>
      </c>
      <c r="E80" s="9">
        <f t="shared" si="5"/>
        <v>83946</v>
      </c>
      <c r="F80" s="9">
        <v>76559.65</v>
      </c>
      <c r="G80" s="9">
        <v>76559.65</v>
      </c>
      <c r="H80" s="9">
        <f t="shared" si="6"/>
        <v>7386.350000000006</v>
      </c>
    </row>
    <row r="81" spans="2:8" ht="12.75">
      <c r="B81" s="6" t="s">
        <v>86</v>
      </c>
      <c r="C81" s="9">
        <v>83751</v>
      </c>
      <c r="D81" s="9">
        <v>67681.61</v>
      </c>
      <c r="E81" s="9">
        <f t="shared" si="5"/>
        <v>151432.61</v>
      </c>
      <c r="F81" s="9">
        <v>73756.1</v>
      </c>
      <c r="G81" s="9">
        <v>73756.1</v>
      </c>
      <c r="H81" s="9">
        <f t="shared" si="6"/>
        <v>77676.50999999998</v>
      </c>
    </row>
    <row r="82" spans="2:8" ht="12.75">
      <c r="B82" s="6" t="s">
        <v>87</v>
      </c>
      <c r="C82" s="9">
        <v>60301</v>
      </c>
      <c r="D82" s="9">
        <v>63064.09</v>
      </c>
      <c r="E82" s="9">
        <f t="shared" si="5"/>
        <v>123365.09</v>
      </c>
      <c r="F82" s="9">
        <v>98892.21</v>
      </c>
      <c r="G82" s="9">
        <v>98892.21</v>
      </c>
      <c r="H82" s="9">
        <f t="shared" si="6"/>
        <v>24472.87999999999</v>
      </c>
    </row>
    <row r="83" spans="2:8" ht="12.75">
      <c r="B83" s="6" t="s">
        <v>88</v>
      </c>
      <c r="C83" s="9">
        <v>176898</v>
      </c>
      <c r="D83" s="9">
        <v>5250.56</v>
      </c>
      <c r="E83" s="9">
        <f t="shared" si="5"/>
        <v>182148.56</v>
      </c>
      <c r="F83" s="9">
        <v>166999.96</v>
      </c>
      <c r="G83" s="9">
        <v>166999.96</v>
      </c>
      <c r="H83" s="9">
        <f t="shared" si="6"/>
        <v>15148.600000000006</v>
      </c>
    </row>
    <row r="84" spans="2:8" ht="12.75">
      <c r="B84" s="6" t="s">
        <v>89</v>
      </c>
      <c r="C84" s="9">
        <v>60301</v>
      </c>
      <c r="D84" s="9">
        <v>1174.5</v>
      </c>
      <c r="E84" s="9">
        <f t="shared" si="5"/>
        <v>61475.5</v>
      </c>
      <c r="F84" s="9">
        <v>51907.62</v>
      </c>
      <c r="G84" s="9">
        <v>51907.62</v>
      </c>
      <c r="H84" s="9">
        <f t="shared" si="6"/>
        <v>9567.879999999997</v>
      </c>
    </row>
    <row r="85" spans="2:8" ht="12.75">
      <c r="B85" s="6" t="s">
        <v>90</v>
      </c>
      <c r="C85" s="9">
        <v>60301</v>
      </c>
      <c r="D85" s="9">
        <v>10060.8</v>
      </c>
      <c r="E85" s="9">
        <f t="shared" si="5"/>
        <v>70361.8</v>
      </c>
      <c r="F85" s="9">
        <v>58452.42</v>
      </c>
      <c r="G85" s="9">
        <v>58452.42</v>
      </c>
      <c r="H85" s="9">
        <f t="shared" si="6"/>
        <v>11909.380000000005</v>
      </c>
    </row>
    <row r="86" spans="2:8" ht="12.75">
      <c r="B86" s="6" t="s">
        <v>91</v>
      </c>
      <c r="C86" s="9">
        <v>60301</v>
      </c>
      <c r="D86" s="9">
        <v>75786.41</v>
      </c>
      <c r="E86" s="9">
        <f t="shared" si="5"/>
        <v>136087.41</v>
      </c>
      <c r="F86" s="9">
        <v>88981.45</v>
      </c>
      <c r="G86" s="9">
        <v>88981.45</v>
      </c>
      <c r="H86" s="9">
        <f t="shared" si="6"/>
        <v>47105.96000000001</v>
      </c>
    </row>
    <row r="87" spans="2:8" ht="12.75">
      <c r="B87" s="6" t="s">
        <v>92</v>
      </c>
      <c r="C87" s="9">
        <v>120602</v>
      </c>
      <c r="D87" s="9">
        <v>-41320</v>
      </c>
      <c r="E87" s="9">
        <f t="shared" si="5"/>
        <v>79282</v>
      </c>
      <c r="F87" s="9">
        <v>69256.92</v>
      </c>
      <c r="G87" s="9">
        <v>69256.92</v>
      </c>
      <c r="H87" s="9">
        <f t="shared" si="6"/>
        <v>10025.080000000002</v>
      </c>
    </row>
    <row r="88" spans="2:8" ht="12.75">
      <c r="B88" s="6" t="s">
        <v>93</v>
      </c>
      <c r="C88" s="9">
        <v>45450000</v>
      </c>
      <c r="D88" s="9">
        <v>8119688.5</v>
      </c>
      <c r="E88" s="9">
        <f t="shared" si="5"/>
        <v>53569688.5</v>
      </c>
      <c r="F88" s="9">
        <v>44668640</v>
      </c>
      <c r="G88" s="9">
        <v>44525135</v>
      </c>
      <c r="H88" s="9">
        <f t="shared" si="6"/>
        <v>8901048.5</v>
      </c>
    </row>
    <row r="89" spans="2:8" ht="12.75">
      <c r="B89" s="6" t="s">
        <v>94</v>
      </c>
      <c r="C89" s="9">
        <v>99287058</v>
      </c>
      <c r="D89" s="9">
        <v>-99287058</v>
      </c>
      <c r="E89" s="9">
        <f t="shared" si="5"/>
        <v>0</v>
      </c>
      <c r="F89" s="9">
        <v>0</v>
      </c>
      <c r="G89" s="9">
        <v>0</v>
      </c>
      <c r="H89" s="9">
        <f t="shared" si="6"/>
        <v>0</v>
      </c>
    </row>
    <row r="90" spans="2:8" ht="12.75">
      <c r="B90" s="6" t="s">
        <v>95</v>
      </c>
      <c r="C90" s="9">
        <v>7202919</v>
      </c>
      <c r="D90" s="9">
        <v>300000</v>
      </c>
      <c r="E90" s="9">
        <f t="shared" si="5"/>
        <v>7502919</v>
      </c>
      <c r="F90" s="9">
        <v>4433554.76</v>
      </c>
      <c r="G90" s="9">
        <v>4433554.76</v>
      </c>
      <c r="H90" s="9">
        <f t="shared" si="6"/>
        <v>3069364.24</v>
      </c>
    </row>
    <row r="91" spans="2:8" ht="12.75">
      <c r="B91" s="6" t="s">
        <v>96</v>
      </c>
      <c r="C91" s="9">
        <v>2170000</v>
      </c>
      <c r="D91" s="9">
        <v>0</v>
      </c>
      <c r="E91" s="9">
        <f t="shared" si="5"/>
        <v>2170000</v>
      </c>
      <c r="F91" s="9">
        <v>1384501.31</v>
      </c>
      <c r="G91" s="9">
        <v>1384501.31</v>
      </c>
      <c r="H91" s="9">
        <f t="shared" si="6"/>
        <v>785498.69</v>
      </c>
    </row>
    <row r="92" spans="2:8" ht="12.75">
      <c r="B92" s="6" t="s">
        <v>97</v>
      </c>
      <c r="C92" s="9">
        <v>3762168</v>
      </c>
      <c r="D92" s="9">
        <v>818028</v>
      </c>
      <c r="E92" s="9">
        <f t="shared" si="5"/>
        <v>4580196</v>
      </c>
      <c r="F92" s="9">
        <v>3607159.1</v>
      </c>
      <c r="G92" s="9">
        <v>3607159.1</v>
      </c>
      <c r="H92" s="9">
        <f t="shared" si="6"/>
        <v>973036.8999999999</v>
      </c>
    </row>
    <row r="93" spans="2:8" ht="12.75">
      <c r="B93" s="6" t="s">
        <v>98</v>
      </c>
      <c r="C93" s="9">
        <v>12611751</v>
      </c>
      <c r="D93" s="9">
        <v>1207130.06</v>
      </c>
      <c r="E93" s="9">
        <f t="shared" si="5"/>
        <v>13818881.06</v>
      </c>
      <c r="F93" s="9">
        <v>11104273.38</v>
      </c>
      <c r="G93" s="9">
        <v>10950000</v>
      </c>
      <c r="H93" s="9">
        <f t="shared" si="6"/>
        <v>2714607.6799999997</v>
      </c>
    </row>
    <row r="94" spans="2:8" s="15" customFormat="1" ht="12.75">
      <c r="B94" s="3" t="s">
        <v>13</v>
      </c>
      <c r="C94" s="12">
        <f>SUM(C95:C174)</f>
        <v>357441824</v>
      </c>
      <c r="D94" s="12">
        <f>SUM(D95:D174)</f>
        <v>66903980.24000002</v>
      </c>
      <c r="E94" s="12">
        <f>SUM(E95:E174)</f>
        <v>424345804.2400001</v>
      </c>
      <c r="F94" s="12">
        <f>SUM(F95:F174)</f>
        <v>226529001.7499999</v>
      </c>
      <c r="G94" s="12">
        <f>SUM(G95:G174)</f>
        <v>202448317.5099999</v>
      </c>
      <c r="H94" s="12">
        <f>SUM(H95:H174)</f>
        <v>197816802.48999983</v>
      </c>
    </row>
    <row r="95" spans="2:8" ht="12.75">
      <c r="B95" s="7" t="s">
        <v>16</v>
      </c>
      <c r="C95" s="8">
        <v>0</v>
      </c>
      <c r="D95" s="8">
        <v>0</v>
      </c>
      <c r="E95" s="8">
        <f aca="true" t="shared" si="7" ref="E95:E134">C95+D95</f>
        <v>0</v>
      </c>
      <c r="F95" s="8">
        <v>0</v>
      </c>
      <c r="G95" s="8">
        <v>0</v>
      </c>
      <c r="H95" s="13">
        <f aca="true" t="shared" si="8" ref="H95:H134">E95-F95</f>
        <v>0</v>
      </c>
    </row>
    <row r="96" spans="2:8" ht="12.75">
      <c r="B96" s="7" t="s">
        <v>17</v>
      </c>
      <c r="C96" s="8">
        <v>0</v>
      </c>
      <c r="D96" s="8">
        <v>0</v>
      </c>
      <c r="E96" s="8">
        <f>C96+D96</f>
        <v>0</v>
      </c>
      <c r="F96" s="8">
        <v>0</v>
      </c>
      <c r="G96" s="8">
        <v>0</v>
      </c>
      <c r="H96" s="13">
        <f>E96-F96</f>
        <v>0</v>
      </c>
    </row>
    <row r="97" spans="2:8" ht="12.75">
      <c r="B97" s="7" t="s">
        <v>18</v>
      </c>
      <c r="C97" s="8">
        <v>42120</v>
      </c>
      <c r="D97" s="8">
        <v>355496.12</v>
      </c>
      <c r="E97" s="8">
        <f>C97+D97</f>
        <v>397616.12</v>
      </c>
      <c r="F97" s="8">
        <v>397616.12</v>
      </c>
      <c r="G97" s="8">
        <v>397616.12</v>
      </c>
      <c r="H97" s="13">
        <f>E97-F97</f>
        <v>0</v>
      </c>
    </row>
    <row r="98" spans="2:8" ht="12.75">
      <c r="B98" s="7" t="s">
        <v>19</v>
      </c>
      <c r="C98" s="8">
        <v>3853096</v>
      </c>
      <c r="D98" s="8">
        <v>-2319956.85</v>
      </c>
      <c r="E98" s="8">
        <f t="shared" si="7"/>
        <v>1533139.15</v>
      </c>
      <c r="F98" s="8">
        <v>1533139.15</v>
      </c>
      <c r="G98" s="8">
        <v>1533139.15</v>
      </c>
      <c r="H98" s="13">
        <f t="shared" si="8"/>
        <v>0</v>
      </c>
    </row>
    <row r="99" spans="2:8" ht="12.75">
      <c r="B99" s="7" t="s">
        <v>20</v>
      </c>
      <c r="C99" s="8">
        <v>28941905</v>
      </c>
      <c r="D99" s="8">
        <v>-10376106.4</v>
      </c>
      <c r="E99" s="8">
        <f t="shared" si="7"/>
        <v>18565798.6</v>
      </c>
      <c r="F99" s="8">
        <v>16023926.95</v>
      </c>
      <c r="G99" s="8">
        <v>16012566.37</v>
      </c>
      <c r="H99" s="13">
        <f t="shared" si="8"/>
        <v>2541871.6500000022</v>
      </c>
    </row>
    <row r="100" spans="2:8" ht="12.75">
      <c r="B100" s="7" t="s">
        <v>21</v>
      </c>
      <c r="C100" s="8">
        <v>13938533</v>
      </c>
      <c r="D100" s="8">
        <v>-52063.72</v>
      </c>
      <c r="E100" s="8">
        <f t="shared" si="7"/>
        <v>13886469.28</v>
      </c>
      <c r="F100" s="8">
        <v>13614834.24</v>
      </c>
      <c r="G100" s="8">
        <v>13614834.24</v>
      </c>
      <c r="H100" s="13">
        <f t="shared" si="8"/>
        <v>271635.0399999991</v>
      </c>
    </row>
    <row r="101" spans="2:8" ht="12.75">
      <c r="B101" s="7" t="s">
        <v>22</v>
      </c>
      <c r="C101" s="9">
        <v>150552934</v>
      </c>
      <c r="D101" s="9">
        <v>17228575.56</v>
      </c>
      <c r="E101" s="9">
        <f t="shared" si="7"/>
        <v>167781509.56</v>
      </c>
      <c r="F101" s="9">
        <v>45790856.41</v>
      </c>
      <c r="G101" s="9">
        <v>40942532.13</v>
      </c>
      <c r="H101" s="13">
        <f t="shared" si="8"/>
        <v>121990653.15</v>
      </c>
    </row>
    <row r="102" spans="2:8" ht="12.75">
      <c r="B102" s="7" t="s">
        <v>23</v>
      </c>
      <c r="C102" s="9">
        <v>81748356</v>
      </c>
      <c r="D102" s="9">
        <v>58792843.29</v>
      </c>
      <c r="E102" s="9">
        <f t="shared" si="7"/>
        <v>140541199.29</v>
      </c>
      <c r="F102" s="9">
        <v>96779418.3</v>
      </c>
      <c r="G102" s="9">
        <v>79972636.46</v>
      </c>
      <c r="H102" s="13">
        <f t="shared" si="8"/>
        <v>43761780.989999995</v>
      </c>
    </row>
    <row r="103" spans="2:8" ht="12.75">
      <c r="B103" s="7" t="s">
        <v>24</v>
      </c>
      <c r="C103" s="9">
        <v>2712905</v>
      </c>
      <c r="D103" s="9">
        <v>-925059.4</v>
      </c>
      <c r="E103" s="9">
        <f t="shared" si="7"/>
        <v>1787845.6</v>
      </c>
      <c r="F103" s="9">
        <v>1787845.6</v>
      </c>
      <c r="G103" s="9">
        <v>1787845.6</v>
      </c>
      <c r="H103" s="13">
        <f t="shared" si="8"/>
        <v>0</v>
      </c>
    </row>
    <row r="104" spans="2:8" ht="12.75">
      <c r="B104" s="7" t="s">
        <v>25</v>
      </c>
      <c r="C104" s="9">
        <v>63816635</v>
      </c>
      <c r="D104" s="9">
        <v>-14146616.08</v>
      </c>
      <c r="E104" s="9">
        <f t="shared" si="7"/>
        <v>49670018.92</v>
      </c>
      <c r="F104" s="9">
        <v>38512242.36</v>
      </c>
      <c r="G104" s="9">
        <v>36264089.07</v>
      </c>
      <c r="H104" s="13">
        <f t="shared" si="8"/>
        <v>11157776.560000002</v>
      </c>
    </row>
    <row r="105" spans="2:8" ht="12.75">
      <c r="B105" s="7" t="s">
        <v>103</v>
      </c>
      <c r="C105" s="9">
        <v>0</v>
      </c>
      <c r="D105" s="9">
        <v>0</v>
      </c>
      <c r="E105" s="9">
        <f t="shared" si="7"/>
        <v>0</v>
      </c>
      <c r="F105" s="9">
        <v>0</v>
      </c>
      <c r="G105" s="9">
        <v>0</v>
      </c>
      <c r="H105" s="13">
        <f t="shared" si="8"/>
        <v>0</v>
      </c>
    </row>
    <row r="106" spans="2:8" ht="12.75">
      <c r="B106" s="6" t="s">
        <v>26</v>
      </c>
      <c r="C106" s="9">
        <v>0</v>
      </c>
      <c r="D106" s="9">
        <v>845466.79</v>
      </c>
      <c r="E106" s="9">
        <f t="shared" si="7"/>
        <v>845466.79</v>
      </c>
      <c r="F106" s="9">
        <v>845466.79</v>
      </c>
      <c r="G106" s="9">
        <v>845466.79</v>
      </c>
      <c r="H106" s="13">
        <f t="shared" si="8"/>
        <v>0</v>
      </c>
    </row>
    <row r="107" spans="2:8" ht="12.75">
      <c r="B107" s="6" t="s">
        <v>27</v>
      </c>
      <c r="C107" s="9">
        <v>0</v>
      </c>
      <c r="D107" s="9">
        <v>0</v>
      </c>
      <c r="E107" s="9">
        <f t="shared" si="7"/>
        <v>0</v>
      </c>
      <c r="F107" s="9">
        <v>0</v>
      </c>
      <c r="G107" s="9">
        <v>0</v>
      </c>
      <c r="H107" s="13">
        <f t="shared" si="8"/>
        <v>0</v>
      </c>
    </row>
    <row r="108" spans="2:8" ht="12.75">
      <c r="B108" s="6" t="s">
        <v>28</v>
      </c>
      <c r="C108" s="9">
        <v>0</v>
      </c>
      <c r="D108" s="9">
        <v>0</v>
      </c>
      <c r="E108" s="9">
        <f>C108+D108</f>
        <v>0</v>
      </c>
      <c r="F108" s="9">
        <v>0</v>
      </c>
      <c r="G108" s="9">
        <v>0</v>
      </c>
      <c r="H108" s="13">
        <f>E108-F108</f>
        <v>0</v>
      </c>
    </row>
    <row r="109" spans="2:8" ht="25.5">
      <c r="B109" s="6" t="s">
        <v>29</v>
      </c>
      <c r="C109" s="9">
        <v>0</v>
      </c>
      <c r="D109" s="9">
        <v>0</v>
      </c>
      <c r="E109" s="9">
        <f>C109+D109</f>
        <v>0</v>
      </c>
      <c r="F109" s="9">
        <v>0</v>
      </c>
      <c r="G109" s="9">
        <v>0</v>
      </c>
      <c r="H109" s="13">
        <f>E109-F109</f>
        <v>0</v>
      </c>
    </row>
    <row r="110" spans="2:8" ht="12.75">
      <c r="B110" s="6" t="s">
        <v>30</v>
      </c>
      <c r="C110" s="9">
        <v>0</v>
      </c>
      <c r="D110" s="9">
        <v>1133649.12</v>
      </c>
      <c r="E110" s="9">
        <f t="shared" si="7"/>
        <v>1133649.12</v>
      </c>
      <c r="F110" s="9">
        <v>359891.19</v>
      </c>
      <c r="G110" s="9">
        <v>193826.94</v>
      </c>
      <c r="H110" s="13">
        <f t="shared" si="8"/>
        <v>773757.9300000002</v>
      </c>
    </row>
    <row r="111" spans="2:8" ht="25.5">
      <c r="B111" s="6" t="s">
        <v>31</v>
      </c>
      <c r="C111" s="9">
        <v>0</v>
      </c>
      <c r="D111" s="9">
        <v>0</v>
      </c>
      <c r="E111" s="9">
        <f t="shared" si="7"/>
        <v>0</v>
      </c>
      <c r="F111" s="9">
        <v>0</v>
      </c>
      <c r="G111" s="9">
        <v>0</v>
      </c>
      <c r="H111" s="13">
        <f t="shared" si="8"/>
        <v>0</v>
      </c>
    </row>
    <row r="112" spans="2:8" ht="12.75">
      <c r="B112" s="6" t="s">
        <v>32</v>
      </c>
      <c r="C112" s="9">
        <v>0</v>
      </c>
      <c r="D112" s="9">
        <v>0</v>
      </c>
      <c r="E112" s="9">
        <f t="shared" si="7"/>
        <v>0</v>
      </c>
      <c r="F112" s="9">
        <v>0</v>
      </c>
      <c r="G112" s="9">
        <v>0</v>
      </c>
      <c r="H112" s="13">
        <f t="shared" si="8"/>
        <v>0</v>
      </c>
    </row>
    <row r="113" spans="2:8" ht="12.75">
      <c r="B113" s="6" t="s">
        <v>33</v>
      </c>
      <c r="C113" s="9">
        <v>4179609</v>
      </c>
      <c r="D113" s="9">
        <v>1915636.18</v>
      </c>
      <c r="E113" s="9">
        <f t="shared" si="7"/>
        <v>6095245.18</v>
      </c>
      <c r="F113" s="9">
        <v>2385701.42</v>
      </c>
      <c r="G113" s="9">
        <v>2385701.42</v>
      </c>
      <c r="H113" s="13">
        <f t="shared" si="8"/>
        <v>3709543.76</v>
      </c>
    </row>
    <row r="114" spans="2:8" ht="12.75">
      <c r="B114" s="6" t="s">
        <v>34</v>
      </c>
      <c r="C114" s="9">
        <v>3069635</v>
      </c>
      <c r="D114" s="9">
        <v>897165.38</v>
      </c>
      <c r="E114" s="9">
        <f t="shared" si="7"/>
        <v>3966800.38</v>
      </c>
      <c r="F114" s="9">
        <v>1552226.22</v>
      </c>
      <c r="G114" s="9">
        <v>1552226.22</v>
      </c>
      <c r="H114" s="13">
        <f t="shared" si="8"/>
        <v>2414574.16</v>
      </c>
    </row>
    <row r="115" spans="2:8" ht="12.75">
      <c r="B115" s="6" t="s">
        <v>35</v>
      </c>
      <c r="C115" s="9">
        <v>2135718</v>
      </c>
      <c r="D115" s="9">
        <v>27320.34</v>
      </c>
      <c r="E115" s="9">
        <f t="shared" si="7"/>
        <v>2163038.34</v>
      </c>
      <c r="F115" s="9">
        <v>932677.21</v>
      </c>
      <c r="G115" s="9">
        <v>932677.21</v>
      </c>
      <c r="H115" s="13">
        <f t="shared" si="8"/>
        <v>1230361.13</v>
      </c>
    </row>
    <row r="116" spans="2:8" ht="12.75">
      <c r="B116" s="6" t="s">
        <v>36</v>
      </c>
      <c r="C116" s="9">
        <v>137768</v>
      </c>
      <c r="D116" s="9">
        <v>114806.6</v>
      </c>
      <c r="E116" s="9">
        <f t="shared" si="7"/>
        <v>252574.6</v>
      </c>
      <c r="F116" s="9">
        <v>91845.28</v>
      </c>
      <c r="G116" s="9">
        <v>91845.28</v>
      </c>
      <c r="H116" s="13">
        <f t="shared" si="8"/>
        <v>160729.32</v>
      </c>
    </row>
    <row r="117" spans="2:8" ht="12.75">
      <c r="B117" s="6" t="s">
        <v>37</v>
      </c>
      <c r="C117" s="9">
        <v>137768</v>
      </c>
      <c r="D117" s="9">
        <v>114806.6</v>
      </c>
      <c r="E117" s="9">
        <f t="shared" si="7"/>
        <v>252574.6</v>
      </c>
      <c r="F117" s="9">
        <v>103325.94</v>
      </c>
      <c r="G117" s="9">
        <v>103325.94</v>
      </c>
      <c r="H117" s="13">
        <f t="shared" si="8"/>
        <v>149248.66</v>
      </c>
    </row>
    <row r="118" spans="2:8" ht="12.75">
      <c r="B118" s="6" t="s">
        <v>38</v>
      </c>
      <c r="C118" s="9">
        <v>85164</v>
      </c>
      <c r="D118" s="9">
        <v>70969.8</v>
      </c>
      <c r="E118" s="9">
        <f t="shared" si="7"/>
        <v>156133.8</v>
      </c>
      <c r="F118" s="9">
        <v>63872.82</v>
      </c>
      <c r="G118" s="9">
        <v>63872.82</v>
      </c>
      <c r="H118" s="13">
        <f t="shared" si="8"/>
        <v>92260.97999999998</v>
      </c>
    </row>
    <row r="119" spans="2:8" ht="12.75">
      <c r="B119" s="6" t="s">
        <v>39</v>
      </c>
      <c r="C119" s="9">
        <v>85164</v>
      </c>
      <c r="D119" s="9">
        <v>70969.8</v>
      </c>
      <c r="E119" s="9">
        <f t="shared" si="7"/>
        <v>156133.8</v>
      </c>
      <c r="F119" s="9">
        <v>63872.82</v>
      </c>
      <c r="G119" s="9">
        <v>63872.82</v>
      </c>
      <c r="H119" s="13">
        <f t="shared" si="8"/>
        <v>92260.97999999998</v>
      </c>
    </row>
    <row r="120" spans="2:8" ht="12.75">
      <c r="B120" s="6" t="s">
        <v>40</v>
      </c>
      <c r="C120" s="9">
        <v>919304</v>
      </c>
      <c r="D120" s="9">
        <v>102348.86</v>
      </c>
      <c r="E120" s="9">
        <f t="shared" si="7"/>
        <v>1021652.86</v>
      </c>
      <c r="F120" s="9">
        <v>689477.76</v>
      </c>
      <c r="G120" s="9">
        <v>689477.76</v>
      </c>
      <c r="H120" s="13">
        <f t="shared" si="8"/>
        <v>332175.1</v>
      </c>
    </row>
    <row r="121" spans="2:8" ht="12.75">
      <c r="B121" s="6" t="s">
        <v>41</v>
      </c>
      <c r="C121" s="9">
        <v>137768</v>
      </c>
      <c r="D121" s="9">
        <v>114806.6</v>
      </c>
      <c r="E121" s="9">
        <f t="shared" si="7"/>
        <v>252574.6</v>
      </c>
      <c r="F121" s="9">
        <v>103325.94</v>
      </c>
      <c r="G121" s="9">
        <v>103325.94</v>
      </c>
      <c r="H121" s="13">
        <f t="shared" si="8"/>
        <v>149248.66</v>
      </c>
    </row>
    <row r="122" spans="2:8" ht="12.75">
      <c r="B122" s="6" t="s">
        <v>42</v>
      </c>
      <c r="C122" s="9">
        <v>137768</v>
      </c>
      <c r="D122" s="9">
        <v>114806.6</v>
      </c>
      <c r="E122" s="9">
        <f t="shared" si="7"/>
        <v>252574.6</v>
      </c>
      <c r="F122" s="9">
        <v>103325.94</v>
      </c>
      <c r="G122" s="9">
        <v>103325.94</v>
      </c>
      <c r="H122" s="13">
        <f t="shared" si="8"/>
        <v>149248.66</v>
      </c>
    </row>
    <row r="123" spans="2:8" ht="12.75">
      <c r="B123" s="6" t="s">
        <v>43</v>
      </c>
      <c r="C123" s="9">
        <v>85164</v>
      </c>
      <c r="D123" s="9">
        <v>63872.82</v>
      </c>
      <c r="E123" s="9">
        <f t="shared" si="7"/>
        <v>149036.82</v>
      </c>
      <c r="F123" s="9">
        <v>68256.5</v>
      </c>
      <c r="G123" s="9">
        <v>68256.5</v>
      </c>
      <c r="H123" s="13">
        <f t="shared" si="8"/>
        <v>80780.32</v>
      </c>
    </row>
    <row r="124" spans="2:8" ht="12.75">
      <c r="B124" s="6" t="s">
        <v>44</v>
      </c>
      <c r="C124" s="9">
        <v>22303</v>
      </c>
      <c r="D124" s="9">
        <v>18585.8</v>
      </c>
      <c r="E124" s="9">
        <f t="shared" si="7"/>
        <v>40888.8</v>
      </c>
      <c r="F124" s="9">
        <v>16727.22</v>
      </c>
      <c r="G124" s="9">
        <v>16727.22</v>
      </c>
      <c r="H124" s="13">
        <f t="shared" si="8"/>
        <v>24161.58</v>
      </c>
    </row>
    <row r="125" spans="2:8" ht="12.75">
      <c r="B125" s="6" t="s">
        <v>45</v>
      </c>
      <c r="C125" s="9">
        <v>14430</v>
      </c>
      <c r="D125" s="9">
        <v>12025</v>
      </c>
      <c r="E125" s="9">
        <f t="shared" si="7"/>
        <v>26455</v>
      </c>
      <c r="F125" s="9">
        <v>10822.5</v>
      </c>
      <c r="G125" s="9">
        <v>10822.5</v>
      </c>
      <c r="H125" s="13">
        <f t="shared" si="8"/>
        <v>15632.5</v>
      </c>
    </row>
    <row r="126" spans="2:8" ht="12.75">
      <c r="B126" s="6" t="s">
        <v>46</v>
      </c>
      <c r="C126" s="9">
        <v>25858</v>
      </c>
      <c r="D126" s="9">
        <v>21528.67</v>
      </c>
      <c r="E126" s="9">
        <f t="shared" si="7"/>
        <v>47386.67</v>
      </c>
      <c r="F126" s="9">
        <v>19373.84</v>
      </c>
      <c r="G126" s="9">
        <v>19373.84</v>
      </c>
      <c r="H126" s="13">
        <f t="shared" si="8"/>
        <v>28012.829999999998</v>
      </c>
    </row>
    <row r="127" spans="2:8" ht="12.75">
      <c r="B127" s="6" t="s">
        <v>47</v>
      </c>
      <c r="C127" s="9">
        <v>10390</v>
      </c>
      <c r="D127" s="9">
        <v>8675.91</v>
      </c>
      <c r="E127" s="9">
        <f t="shared" si="7"/>
        <v>19065.91</v>
      </c>
      <c r="F127" s="9">
        <v>7810.09</v>
      </c>
      <c r="G127" s="9">
        <v>7810.09</v>
      </c>
      <c r="H127" s="13">
        <f t="shared" si="8"/>
        <v>11255.82</v>
      </c>
    </row>
    <row r="128" spans="2:8" ht="12.75">
      <c r="B128" s="6" t="s">
        <v>48</v>
      </c>
      <c r="C128" s="9">
        <v>11080</v>
      </c>
      <c r="D128" s="9">
        <v>9193.23</v>
      </c>
      <c r="E128" s="9">
        <f t="shared" si="7"/>
        <v>20273.23</v>
      </c>
      <c r="F128" s="9">
        <v>8269.93</v>
      </c>
      <c r="G128" s="9">
        <v>8269.93</v>
      </c>
      <c r="H128" s="13">
        <f t="shared" si="8"/>
        <v>12003.3</v>
      </c>
    </row>
    <row r="129" spans="2:8" ht="12.75">
      <c r="B129" s="6" t="s">
        <v>49</v>
      </c>
      <c r="C129" s="9">
        <v>10390</v>
      </c>
      <c r="D129" s="9">
        <v>8658.2</v>
      </c>
      <c r="E129" s="9">
        <f t="shared" si="7"/>
        <v>19048.2</v>
      </c>
      <c r="F129" s="9">
        <v>7792.38</v>
      </c>
      <c r="G129" s="9">
        <v>7792.38</v>
      </c>
      <c r="H129" s="13">
        <f t="shared" si="8"/>
        <v>11255.82</v>
      </c>
    </row>
    <row r="130" spans="2:8" ht="12.75">
      <c r="B130" s="6" t="s">
        <v>50</v>
      </c>
      <c r="C130" s="9">
        <v>10390</v>
      </c>
      <c r="D130" s="9">
        <v>7792.38</v>
      </c>
      <c r="E130" s="9">
        <f t="shared" si="7"/>
        <v>18182.38</v>
      </c>
      <c r="F130" s="9">
        <v>7792.38</v>
      </c>
      <c r="G130" s="9">
        <v>7792.38</v>
      </c>
      <c r="H130" s="13">
        <f t="shared" si="8"/>
        <v>10390</v>
      </c>
    </row>
    <row r="131" spans="2:8" ht="12.75">
      <c r="B131" s="6" t="s">
        <v>51</v>
      </c>
      <c r="C131" s="9">
        <v>14430</v>
      </c>
      <c r="D131" s="9">
        <v>12000.54</v>
      </c>
      <c r="E131" s="9">
        <f t="shared" si="7"/>
        <v>26430.54</v>
      </c>
      <c r="F131" s="9">
        <v>10798.04</v>
      </c>
      <c r="G131" s="9">
        <v>10798.04</v>
      </c>
      <c r="H131" s="13">
        <f t="shared" si="8"/>
        <v>15632.5</v>
      </c>
    </row>
    <row r="132" spans="2:8" ht="12.75">
      <c r="B132" s="6" t="s">
        <v>52</v>
      </c>
      <c r="C132" s="9">
        <v>10390</v>
      </c>
      <c r="D132" s="9">
        <v>7810.09</v>
      </c>
      <c r="E132" s="9">
        <f t="shared" si="7"/>
        <v>18200.09</v>
      </c>
      <c r="F132" s="9">
        <v>6944.27</v>
      </c>
      <c r="G132" s="9">
        <v>6944.27</v>
      </c>
      <c r="H132" s="13">
        <f t="shared" si="8"/>
        <v>11255.82</v>
      </c>
    </row>
    <row r="133" spans="2:8" ht="12.75">
      <c r="B133" s="6" t="s">
        <v>53</v>
      </c>
      <c r="C133" s="9">
        <v>10390</v>
      </c>
      <c r="D133" s="9">
        <v>8675.91</v>
      </c>
      <c r="E133" s="9">
        <f t="shared" si="7"/>
        <v>19065.91</v>
      </c>
      <c r="F133" s="9">
        <v>7810.09</v>
      </c>
      <c r="G133" s="9">
        <v>7810.09</v>
      </c>
      <c r="H133" s="13">
        <f t="shared" si="8"/>
        <v>11255.82</v>
      </c>
    </row>
    <row r="134" spans="2:8" ht="12.75">
      <c r="B134" s="6" t="s">
        <v>54</v>
      </c>
      <c r="C134" s="9">
        <v>14430</v>
      </c>
      <c r="D134" s="9">
        <v>12000.54</v>
      </c>
      <c r="E134" s="9">
        <f t="shared" si="7"/>
        <v>26430.54</v>
      </c>
      <c r="F134" s="9">
        <v>10798.04</v>
      </c>
      <c r="G134" s="9">
        <v>10798.04</v>
      </c>
      <c r="H134" s="13">
        <f t="shared" si="8"/>
        <v>15632.5</v>
      </c>
    </row>
    <row r="135" spans="2:8" ht="12.75">
      <c r="B135" s="6" t="s">
        <v>55</v>
      </c>
      <c r="C135" s="9">
        <v>0</v>
      </c>
      <c r="D135" s="9">
        <v>20031.57</v>
      </c>
      <c r="E135" s="9">
        <f aca="true" t="shared" si="9" ref="E135:E166">C135+D135</f>
        <v>20031.57</v>
      </c>
      <c r="F135" s="9">
        <v>7810.09</v>
      </c>
      <c r="G135" s="9">
        <v>7810.09</v>
      </c>
      <c r="H135" s="13">
        <f aca="true" t="shared" si="10" ref="H135:H166">E135-F135</f>
        <v>12221.48</v>
      </c>
    </row>
    <row r="136" spans="2:8" ht="12.75">
      <c r="B136" s="6" t="s">
        <v>56</v>
      </c>
      <c r="C136" s="9">
        <v>11080</v>
      </c>
      <c r="D136" s="9">
        <v>7525.4</v>
      </c>
      <c r="E136" s="9">
        <f t="shared" si="9"/>
        <v>18605.4</v>
      </c>
      <c r="F136" s="9">
        <v>6602.1</v>
      </c>
      <c r="G136" s="9">
        <v>6602.1</v>
      </c>
      <c r="H136" s="13">
        <f t="shared" si="10"/>
        <v>12003.300000000001</v>
      </c>
    </row>
    <row r="137" spans="2:8" ht="12.75">
      <c r="B137" s="6" t="s">
        <v>57</v>
      </c>
      <c r="C137" s="9">
        <v>14430</v>
      </c>
      <c r="D137" s="9">
        <v>12000.54</v>
      </c>
      <c r="E137" s="9">
        <f t="shared" si="9"/>
        <v>26430.54</v>
      </c>
      <c r="F137" s="9">
        <v>10798.04</v>
      </c>
      <c r="G137" s="9">
        <v>10798.04</v>
      </c>
      <c r="H137" s="13">
        <f t="shared" si="10"/>
        <v>15632.5</v>
      </c>
    </row>
    <row r="138" spans="2:8" ht="12.75">
      <c r="B138" s="6" t="s">
        <v>58</v>
      </c>
      <c r="C138" s="9">
        <v>10390</v>
      </c>
      <c r="D138" s="9">
        <v>8675.91</v>
      </c>
      <c r="E138" s="9">
        <f t="shared" si="9"/>
        <v>19065.91</v>
      </c>
      <c r="F138" s="9">
        <v>7810.09</v>
      </c>
      <c r="G138" s="9">
        <v>7810.09</v>
      </c>
      <c r="H138" s="13">
        <f t="shared" si="10"/>
        <v>11255.82</v>
      </c>
    </row>
    <row r="139" spans="2:8" ht="12.75">
      <c r="B139" s="6" t="s">
        <v>59</v>
      </c>
      <c r="C139" s="9">
        <v>10390</v>
      </c>
      <c r="D139" s="9">
        <v>8675.91</v>
      </c>
      <c r="E139" s="9">
        <f t="shared" si="9"/>
        <v>19065.91</v>
      </c>
      <c r="F139" s="9">
        <v>7810.09</v>
      </c>
      <c r="G139" s="9">
        <v>7810.09</v>
      </c>
      <c r="H139" s="13">
        <f t="shared" si="10"/>
        <v>11255.82</v>
      </c>
    </row>
    <row r="140" spans="2:8" ht="12.75">
      <c r="B140" s="6" t="s">
        <v>60</v>
      </c>
      <c r="C140" s="9">
        <v>10390</v>
      </c>
      <c r="D140" s="9">
        <v>8658.2</v>
      </c>
      <c r="E140" s="9">
        <f t="shared" si="9"/>
        <v>19048.2</v>
      </c>
      <c r="F140" s="9">
        <v>7792.38</v>
      </c>
      <c r="G140" s="9">
        <v>7792.38</v>
      </c>
      <c r="H140" s="13">
        <f t="shared" si="10"/>
        <v>11255.82</v>
      </c>
    </row>
    <row r="141" spans="2:8" ht="12.75">
      <c r="B141" s="6" t="s">
        <v>61</v>
      </c>
      <c r="C141" s="9">
        <v>10390</v>
      </c>
      <c r="D141" s="9">
        <v>8675.91</v>
      </c>
      <c r="E141" s="9">
        <f t="shared" si="9"/>
        <v>19065.91</v>
      </c>
      <c r="F141" s="9">
        <v>7810.09</v>
      </c>
      <c r="G141" s="9">
        <v>7810.09</v>
      </c>
      <c r="H141" s="13">
        <f t="shared" si="10"/>
        <v>11255.82</v>
      </c>
    </row>
    <row r="142" spans="2:8" ht="12.75">
      <c r="B142" s="6" t="s">
        <v>62</v>
      </c>
      <c r="C142" s="9">
        <v>18285</v>
      </c>
      <c r="D142" s="9">
        <v>15237.9</v>
      </c>
      <c r="E142" s="9">
        <f t="shared" si="9"/>
        <v>33522.9</v>
      </c>
      <c r="F142" s="9">
        <v>13714.11</v>
      </c>
      <c r="G142" s="9">
        <v>13714.11</v>
      </c>
      <c r="H142" s="13">
        <f t="shared" si="10"/>
        <v>19808.79</v>
      </c>
    </row>
    <row r="143" spans="2:8" ht="12.75">
      <c r="B143" s="6" t="s">
        <v>63</v>
      </c>
      <c r="C143" s="9">
        <v>10390</v>
      </c>
      <c r="D143" s="9">
        <v>9524.02</v>
      </c>
      <c r="E143" s="9">
        <f t="shared" si="9"/>
        <v>19914.02</v>
      </c>
      <c r="F143" s="9">
        <v>7792.38</v>
      </c>
      <c r="G143" s="9">
        <v>7792.38</v>
      </c>
      <c r="H143" s="13">
        <f t="shared" si="10"/>
        <v>12121.64</v>
      </c>
    </row>
    <row r="144" spans="2:8" ht="12.75">
      <c r="B144" s="6" t="s">
        <v>64</v>
      </c>
      <c r="C144" s="9">
        <v>10390</v>
      </c>
      <c r="D144" s="9">
        <v>8658.2</v>
      </c>
      <c r="E144" s="9">
        <f t="shared" si="9"/>
        <v>19048.2</v>
      </c>
      <c r="F144" s="9">
        <v>7792.38</v>
      </c>
      <c r="G144" s="9">
        <v>7792.38</v>
      </c>
      <c r="H144" s="13">
        <f t="shared" si="10"/>
        <v>11255.82</v>
      </c>
    </row>
    <row r="145" spans="2:8" ht="12.75">
      <c r="B145" s="6" t="s">
        <v>65</v>
      </c>
      <c r="C145" s="9">
        <v>20179</v>
      </c>
      <c r="D145" s="9">
        <v>16815.7</v>
      </c>
      <c r="E145" s="9">
        <f t="shared" si="9"/>
        <v>36994.7</v>
      </c>
      <c r="F145" s="9">
        <v>15134.13</v>
      </c>
      <c r="G145" s="9">
        <v>15134.13</v>
      </c>
      <c r="H145" s="13">
        <f t="shared" si="10"/>
        <v>21860.57</v>
      </c>
    </row>
    <row r="146" spans="2:8" ht="12.75">
      <c r="B146" s="6" t="s">
        <v>66</v>
      </c>
      <c r="C146" s="9">
        <v>18285</v>
      </c>
      <c r="D146" s="9">
        <v>16761.69</v>
      </c>
      <c r="E146" s="9">
        <f t="shared" si="9"/>
        <v>35046.69</v>
      </c>
      <c r="F146" s="9">
        <v>13714.11</v>
      </c>
      <c r="G146" s="9">
        <v>13714.11</v>
      </c>
      <c r="H146" s="13">
        <f t="shared" si="10"/>
        <v>21332.58</v>
      </c>
    </row>
    <row r="147" spans="2:8" ht="12.75">
      <c r="B147" s="6" t="s">
        <v>67</v>
      </c>
      <c r="C147" s="9">
        <v>14430</v>
      </c>
      <c r="D147" s="9">
        <v>13227.5</v>
      </c>
      <c r="E147" s="9">
        <f t="shared" si="9"/>
        <v>27657.5</v>
      </c>
      <c r="F147" s="9">
        <v>10822.5</v>
      </c>
      <c r="G147" s="9">
        <v>10822.5</v>
      </c>
      <c r="H147" s="13">
        <f t="shared" si="10"/>
        <v>16835</v>
      </c>
    </row>
    <row r="148" spans="2:8" ht="12.75">
      <c r="B148" s="6" t="s">
        <v>68</v>
      </c>
      <c r="C148" s="9">
        <v>14430</v>
      </c>
      <c r="D148" s="9">
        <v>13227.5</v>
      </c>
      <c r="E148" s="9">
        <f t="shared" si="9"/>
        <v>27657.5</v>
      </c>
      <c r="F148" s="9">
        <v>10822.5</v>
      </c>
      <c r="G148" s="9">
        <v>10822.5</v>
      </c>
      <c r="H148" s="13">
        <f t="shared" si="10"/>
        <v>16835</v>
      </c>
    </row>
    <row r="149" spans="2:8" ht="12.75">
      <c r="B149" s="6" t="s">
        <v>69</v>
      </c>
      <c r="C149" s="9">
        <v>10390</v>
      </c>
      <c r="D149" s="9">
        <v>9524.02</v>
      </c>
      <c r="E149" s="9">
        <f t="shared" si="9"/>
        <v>19914.02</v>
      </c>
      <c r="F149" s="9">
        <v>7792.38</v>
      </c>
      <c r="G149" s="9">
        <v>7792.38</v>
      </c>
      <c r="H149" s="13">
        <f t="shared" si="10"/>
        <v>12121.64</v>
      </c>
    </row>
    <row r="150" spans="2:8" ht="12.75">
      <c r="B150" s="6" t="s">
        <v>70</v>
      </c>
      <c r="C150" s="9">
        <v>10390</v>
      </c>
      <c r="D150" s="9">
        <v>9524.02</v>
      </c>
      <c r="E150" s="9">
        <f t="shared" si="9"/>
        <v>19914.02</v>
      </c>
      <c r="F150" s="9">
        <v>7792.38</v>
      </c>
      <c r="G150" s="9">
        <v>7792.38</v>
      </c>
      <c r="H150" s="13">
        <f t="shared" si="10"/>
        <v>12121.64</v>
      </c>
    </row>
    <row r="151" spans="2:8" ht="12.75">
      <c r="B151" s="6" t="s">
        <v>71</v>
      </c>
      <c r="C151" s="9">
        <v>10390</v>
      </c>
      <c r="D151" s="9">
        <v>9524.02</v>
      </c>
      <c r="E151" s="9">
        <f t="shared" si="9"/>
        <v>19914.02</v>
      </c>
      <c r="F151" s="9">
        <v>7792.38</v>
      </c>
      <c r="G151" s="9">
        <v>7792.38</v>
      </c>
      <c r="H151" s="13">
        <f t="shared" si="10"/>
        <v>12121.64</v>
      </c>
    </row>
    <row r="152" spans="2:8" ht="12.75">
      <c r="B152" s="6" t="s">
        <v>72</v>
      </c>
      <c r="C152" s="9">
        <v>10390</v>
      </c>
      <c r="D152" s="9">
        <v>9524.02</v>
      </c>
      <c r="E152" s="9">
        <f t="shared" si="9"/>
        <v>19914.02</v>
      </c>
      <c r="F152" s="9">
        <v>7792.38</v>
      </c>
      <c r="G152" s="9">
        <v>7792.38</v>
      </c>
      <c r="H152" s="13">
        <f t="shared" si="10"/>
        <v>12121.64</v>
      </c>
    </row>
    <row r="153" spans="2:8" ht="12.75">
      <c r="B153" s="6" t="s">
        <v>73</v>
      </c>
      <c r="C153" s="9">
        <v>14430</v>
      </c>
      <c r="D153" s="9">
        <v>13227.5</v>
      </c>
      <c r="E153" s="9">
        <f t="shared" si="9"/>
        <v>27657.5</v>
      </c>
      <c r="F153" s="9">
        <v>10822.5</v>
      </c>
      <c r="G153" s="9">
        <v>10822.5</v>
      </c>
      <c r="H153" s="13">
        <f t="shared" si="10"/>
        <v>16835</v>
      </c>
    </row>
    <row r="154" spans="2:8" ht="12.75">
      <c r="B154" s="6" t="s">
        <v>74</v>
      </c>
      <c r="C154" s="9">
        <v>10390</v>
      </c>
      <c r="D154" s="9">
        <v>8994.88</v>
      </c>
      <c r="E154" s="9">
        <f t="shared" si="9"/>
        <v>19384.879999999997</v>
      </c>
      <c r="F154" s="9">
        <v>7792.38</v>
      </c>
      <c r="G154" s="9">
        <v>7792.38</v>
      </c>
      <c r="H154" s="13">
        <f t="shared" si="10"/>
        <v>11592.499999999996</v>
      </c>
    </row>
    <row r="155" spans="2:8" ht="12.75">
      <c r="B155" s="6" t="s">
        <v>75</v>
      </c>
      <c r="C155" s="9">
        <v>14430</v>
      </c>
      <c r="D155" s="9">
        <v>12025</v>
      </c>
      <c r="E155" s="9">
        <f t="shared" si="9"/>
        <v>26455</v>
      </c>
      <c r="F155" s="9">
        <v>10822.5</v>
      </c>
      <c r="G155" s="9">
        <v>10822.5</v>
      </c>
      <c r="H155" s="13">
        <f t="shared" si="10"/>
        <v>15632.5</v>
      </c>
    </row>
    <row r="156" spans="2:8" ht="12.75">
      <c r="B156" s="6" t="s">
        <v>76</v>
      </c>
      <c r="C156" s="9">
        <v>18285</v>
      </c>
      <c r="D156" s="9">
        <v>15237.9</v>
      </c>
      <c r="E156" s="9">
        <f t="shared" si="9"/>
        <v>33522.9</v>
      </c>
      <c r="F156" s="9">
        <v>13714.11</v>
      </c>
      <c r="G156" s="9">
        <v>13714.11</v>
      </c>
      <c r="H156" s="13">
        <f t="shared" si="10"/>
        <v>19808.79</v>
      </c>
    </row>
    <row r="157" spans="2:8" ht="12.75">
      <c r="B157" s="6" t="s">
        <v>77</v>
      </c>
      <c r="C157" s="9">
        <v>11080</v>
      </c>
      <c r="D157" s="9">
        <v>9233</v>
      </c>
      <c r="E157" s="9">
        <f t="shared" si="9"/>
        <v>20313</v>
      </c>
      <c r="F157" s="9">
        <v>8309.7</v>
      </c>
      <c r="G157" s="9">
        <v>8309.7</v>
      </c>
      <c r="H157" s="13">
        <f t="shared" si="10"/>
        <v>12003.3</v>
      </c>
    </row>
    <row r="158" spans="2:8" ht="12.75">
      <c r="B158" s="6" t="s">
        <v>78</v>
      </c>
      <c r="C158" s="9">
        <v>42044</v>
      </c>
      <c r="D158" s="9">
        <v>38540.04</v>
      </c>
      <c r="E158" s="9">
        <f t="shared" si="9"/>
        <v>80584.04000000001</v>
      </c>
      <c r="F158" s="9">
        <v>33056.55</v>
      </c>
      <c r="G158" s="9">
        <v>33056.55</v>
      </c>
      <c r="H158" s="13">
        <f t="shared" si="10"/>
        <v>47527.490000000005</v>
      </c>
    </row>
    <row r="159" spans="2:8" ht="12.75">
      <c r="B159" s="6" t="s">
        <v>79</v>
      </c>
      <c r="C159" s="9">
        <v>18285</v>
      </c>
      <c r="D159" s="9">
        <v>16761.69</v>
      </c>
      <c r="E159" s="9">
        <f t="shared" si="9"/>
        <v>35046.69</v>
      </c>
      <c r="F159" s="9">
        <v>12190.32</v>
      </c>
      <c r="G159" s="9">
        <v>12190.32</v>
      </c>
      <c r="H159" s="13">
        <f t="shared" si="10"/>
        <v>22856.370000000003</v>
      </c>
    </row>
    <row r="160" spans="2:8" ht="12.75">
      <c r="B160" s="6" t="s">
        <v>80</v>
      </c>
      <c r="C160" s="9">
        <v>18285</v>
      </c>
      <c r="D160" s="9">
        <v>16761.69</v>
      </c>
      <c r="E160" s="9">
        <f t="shared" si="9"/>
        <v>35046.69</v>
      </c>
      <c r="F160" s="9">
        <v>13714.11</v>
      </c>
      <c r="G160" s="9">
        <v>13714.11</v>
      </c>
      <c r="H160" s="13">
        <f t="shared" si="10"/>
        <v>21332.58</v>
      </c>
    </row>
    <row r="161" spans="2:8" ht="12.75">
      <c r="B161" s="6" t="s">
        <v>81</v>
      </c>
      <c r="C161" s="9">
        <v>10390</v>
      </c>
      <c r="D161" s="9">
        <v>8658.2</v>
      </c>
      <c r="E161" s="9">
        <f t="shared" si="9"/>
        <v>19048.2</v>
      </c>
      <c r="F161" s="9">
        <v>7792.38</v>
      </c>
      <c r="G161" s="9">
        <v>7792.38</v>
      </c>
      <c r="H161" s="13">
        <f t="shared" si="10"/>
        <v>11255.82</v>
      </c>
    </row>
    <row r="162" spans="2:8" ht="12.75">
      <c r="B162" s="6" t="s">
        <v>82</v>
      </c>
      <c r="C162" s="9">
        <v>20179</v>
      </c>
      <c r="D162" s="9">
        <v>16815.7</v>
      </c>
      <c r="E162" s="9">
        <f t="shared" si="9"/>
        <v>36994.7</v>
      </c>
      <c r="F162" s="9">
        <v>15134.13</v>
      </c>
      <c r="G162" s="9">
        <v>15134.13</v>
      </c>
      <c r="H162" s="13">
        <f t="shared" si="10"/>
        <v>21860.57</v>
      </c>
    </row>
    <row r="163" spans="2:8" ht="12.75">
      <c r="B163" s="6" t="s">
        <v>83</v>
      </c>
      <c r="C163" s="9">
        <v>30478</v>
      </c>
      <c r="D163" s="9">
        <v>25398.4</v>
      </c>
      <c r="E163" s="9">
        <f t="shared" si="9"/>
        <v>55876.4</v>
      </c>
      <c r="F163" s="9">
        <v>22858.56</v>
      </c>
      <c r="G163" s="9">
        <v>22858.56</v>
      </c>
      <c r="H163" s="13">
        <f t="shared" si="10"/>
        <v>33017.84</v>
      </c>
    </row>
    <row r="164" spans="2:8" ht="12.75">
      <c r="B164" s="6" t="s">
        <v>84</v>
      </c>
      <c r="C164" s="9">
        <v>25057</v>
      </c>
      <c r="D164" s="9">
        <v>20880.6</v>
      </c>
      <c r="E164" s="9">
        <f t="shared" si="9"/>
        <v>45937.6</v>
      </c>
      <c r="F164" s="9">
        <v>18792.54</v>
      </c>
      <c r="G164" s="9">
        <v>18792.54</v>
      </c>
      <c r="H164" s="13">
        <f t="shared" si="10"/>
        <v>27145.059999999998</v>
      </c>
    </row>
    <row r="165" spans="2:8" ht="12.75">
      <c r="B165" s="6" t="s">
        <v>85</v>
      </c>
      <c r="C165" s="9">
        <v>14430</v>
      </c>
      <c r="D165" s="9">
        <v>12025</v>
      </c>
      <c r="E165" s="9">
        <f t="shared" si="9"/>
        <v>26455</v>
      </c>
      <c r="F165" s="9">
        <v>10822.5</v>
      </c>
      <c r="G165" s="9">
        <v>10822.5</v>
      </c>
      <c r="H165" s="13">
        <f t="shared" si="10"/>
        <v>15632.5</v>
      </c>
    </row>
    <row r="166" spans="2:8" ht="12.75">
      <c r="B166" s="6" t="s">
        <v>86</v>
      </c>
      <c r="C166" s="9">
        <v>14430</v>
      </c>
      <c r="D166" s="9">
        <v>12025</v>
      </c>
      <c r="E166" s="9">
        <f t="shared" si="9"/>
        <v>26455</v>
      </c>
      <c r="F166" s="9">
        <v>10822.5</v>
      </c>
      <c r="G166" s="9">
        <v>10822.5</v>
      </c>
      <c r="H166" s="13">
        <f t="shared" si="10"/>
        <v>15632.5</v>
      </c>
    </row>
    <row r="167" spans="2:8" ht="12.75">
      <c r="B167" s="6" t="s">
        <v>87</v>
      </c>
      <c r="C167" s="9">
        <v>10390</v>
      </c>
      <c r="D167" s="9">
        <v>8675.91</v>
      </c>
      <c r="E167" s="9">
        <f aca="true" t="shared" si="11" ref="E167:E175">C167+D167</f>
        <v>19065.91</v>
      </c>
      <c r="F167" s="9">
        <v>7810.09</v>
      </c>
      <c r="G167" s="9">
        <v>7810.09</v>
      </c>
      <c r="H167" s="13">
        <f aca="true" t="shared" si="12" ref="H167:H175">E167-F167</f>
        <v>11255.82</v>
      </c>
    </row>
    <row r="168" spans="2:8" ht="12.75">
      <c r="B168" s="6" t="s">
        <v>88</v>
      </c>
      <c r="C168" s="9">
        <v>30478</v>
      </c>
      <c r="D168" s="9">
        <v>25398.4</v>
      </c>
      <c r="E168" s="9">
        <f t="shared" si="11"/>
        <v>55876.4</v>
      </c>
      <c r="F168" s="9">
        <v>22858.56</v>
      </c>
      <c r="G168" s="9">
        <v>22858.56</v>
      </c>
      <c r="H168" s="13">
        <f t="shared" si="12"/>
        <v>33017.84</v>
      </c>
    </row>
    <row r="169" spans="2:8" ht="12.75">
      <c r="B169" s="6" t="s">
        <v>89</v>
      </c>
      <c r="C169" s="9">
        <v>10390</v>
      </c>
      <c r="D169" s="9">
        <v>8658.2</v>
      </c>
      <c r="E169" s="9">
        <f t="shared" si="11"/>
        <v>19048.2</v>
      </c>
      <c r="F169" s="9">
        <v>7792.38</v>
      </c>
      <c r="G169" s="9">
        <v>7792.38</v>
      </c>
      <c r="H169" s="13">
        <f t="shared" si="12"/>
        <v>11255.82</v>
      </c>
    </row>
    <row r="170" spans="2:8" ht="12.75">
      <c r="B170" s="6" t="s">
        <v>90</v>
      </c>
      <c r="C170" s="9">
        <v>10390</v>
      </c>
      <c r="D170" s="9">
        <v>8658.2</v>
      </c>
      <c r="E170" s="9">
        <f t="shared" si="11"/>
        <v>19048.2</v>
      </c>
      <c r="F170" s="9">
        <v>7792.38</v>
      </c>
      <c r="G170" s="9">
        <v>7792.38</v>
      </c>
      <c r="H170" s="13">
        <f t="shared" si="12"/>
        <v>11255.82</v>
      </c>
    </row>
    <row r="171" spans="2:8" ht="12.75">
      <c r="B171" s="6" t="s">
        <v>91</v>
      </c>
      <c r="C171" s="9">
        <v>20780</v>
      </c>
      <c r="D171" s="9">
        <v>9524.02</v>
      </c>
      <c r="E171" s="9">
        <f t="shared" si="11"/>
        <v>30304.02</v>
      </c>
      <c r="F171" s="9">
        <v>7792.38</v>
      </c>
      <c r="G171" s="9">
        <v>7792.38</v>
      </c>
      <c r="H171" s="13">
        <f t="shared" si="12"/>
        <v>22511.64</v>
      </c>
    </row>
    <row r="172" spans="2:8" ht="12.75">
      <c r="B172" s="6" t="s">
        <v>92</v>
      </c>
      <c r="C172" s="9">
        <v>10389</v>
      </c>
      <c r="D172" s="9">
        <v>8657.85</v>
      </c>
      <c r="E172" s="9">
        <f t="shared" si="11"/>
        <v>19046.85</v>
      </c>
      <c r="F172" s="9">
        <v>7791.98</v>
      </c>
      <c r="G172" s="9">
        <v>7791.98</v>
      </c>
      <c r="H172" s="13">
        <f t="shared" si="12"/>
        <v>11254.869999999999</v>
      </c>
    </row>
    <row r="173" spans="2:8" ht="12.75">
      <c r="B173" s="6" t="s">
        <v>93</v>
      </c>
      <c r="C173" s="9">
        <v>0</v>
      </c>
      <c r="D173" s="9">
        <v>521</v>
      </c>
      <c r="E173" s="9">
        <f t="shared" si="11"/>
        <v>521</v>
      </c>
      <c r="F173" s="9">
        <v>521</v>
      </c>
      <c r="G173" s="9">
        <v>521</v>
      </c>
      <c r="H173" s="13">
        <f t="shared" si="12"/>
        <v>0</v>
      </c>
    </row>
    <row r="174" spans="2:8" ht="12.75">
      <c r="B174" s="6" t="s">
        <v>94</v>
      </c>
      <c r="C174" s="9">
        <v>0</v>
      </c>
      <c r="D174" s="9">
        <v>12130825.75</v>
      </c>
      <c r="E174" s="9">
        <f t="shared" si="11"/>
        <v>12130825.75</v>
      </c>
      <c r="F174" s="9">
        <v>4184519.95</v>
      </c>
      <c r="G174" s="9">
        <v>4184519.95</v>
      </c>
      <c r="H174" s="13">
        <f t="shared" si="12"/>
        <v>7946305.8</v>
      </c>
    </row>
    <row r="175" spans="2:8" ht="12.75">
      <c r="B175" s="6" t="s">
        <v>95</v>
      </c>
      <c r="C175" s="9">
        <v>0</v>
      </c>
      <c r="D175" s="9">
        <v>0</v>
      </c>
      <c r="E175" s="9">
        <f t="shared" si="11"/>
        <v>0</v>
      </c>
      <c r="F175" s="9">
        <v>0</v>
      </c>
      <c r="G175" s="9">
        <v>0</v>
      </c>
      <c r="H175" s="13">
        <f t="shared" si="12"/>
        <v>0</v>
      </c>
    </row>
    <row r="176" spans="2:8" ht="12.75">
      <c r="B176" s="6" t="s">
        <v>96</v>
      </c>
      <c r="C176" s="9">
        <v>0</v>
      </c>
      <c r="D176" s="9">
        <v>0</v>
      </c>
      <c r="E176" s="9">
        <f>C176+D176</f>
        <v>0</v>
      </c>
      <c r="F176" s="9">
        <v>0</v>
      </c>
      <c r="G176" s="9">
        <v>0</v>
      </c>
      <c r="H176" s="13">
        <f>E176-F176</f>
        <v>0</v>
      </c>
    </row>
    <row r="177" spans="2:8" ht="12.75">
      <c r="B177" s="6" t="s">
        <v>97</v>
      </c>
      <c r="C177" s="9">
        <v>0</v>
      </c>
      <c r="D177" s="9">
        <v>0</v>
      </c>
      <c r="E177" s="9">
        <f>C177+D177</f>
        <v>0</v>
      </c>
      <c r="F177" s="9">
        <v>0</v>
      </c>
      <c r="G177" s="9">
        <v>0</v>
      </c>
      <c r="H177" s="13">
        <f>E177-F177</f>
        <v>0</v>
      </c>
    </row>
    <row r="178" spans="2:8" ht="12.75">
      <c r="B178" s="6" t="s">
        <v>98</v>
      </c>
      <c r="C178" s="9">
        <v>0</v>
      </c>
      <c r="D178" s="9">
        <v>0</v>
      </c>
      <c r="E178" s="9">
        <f>C178+D178</f>
        <v>0</v>
      </c>
      <c r="F178" s="9">
        <v>0</v>
      </c>
      <c r="G178" s="9">
        <v>0</v>
      </c>
      <c r="H178" s="13">
        <f>E178-F178</f>
        <v>0</v>
      </c>
    </row>
    <row r="179" spans="2:8" s="15" customFormat="1" ht="12.75">
      <c r="B179" s="6"/>
      <c r="C179" s="9"/>
      <c r="D179" s="9"/>
      <c r="E179" s="9"/>
      <c r="F179" s="9"/>
      <c r="G179" s="9"/>
      <c r="H179" s="13"/>
    </row>
    <row r="180" spans="2:8" ht="12.75">
      <c r="B180" s="2" t="s">
        <v>11</v>
      </c>
      <c r="C180" s="10">
        <f aca="true" t="shared" si="13" ref="C180:H180">C9+C94</f>
        <v>1408942129</v>
      </c>
      <c r="D180" s="10">
        <f t="shared" si="13"/>
        <v>517110113.7899999</v>
      </c>
      <c r="E180" s="10">
        <f t="shared" si="13"/>
        <v>1926052242.79</v>
      </c>
      <c r="F180" s="10">
        <f t="shared" si="13"/>
        <v>1179977680.2499998</v>
      </c>
      <c r="G180" s="10">
        <f t="shared" si="13"/>
        <v>1081822590.7499998</v>
      </c>
      <c r="H180" s="10">
        <f t="shared" si="13"/>
        <v>746074562.5399995</v>
      </c>
    </row>
    <row r="181" spans="2:8" ht="13.5" thickBot="1">
      <c r="B181" s="4"/>
      <c r="C181" s="14"/>
      <c r="D181" s="14"/>
      <c r="E181" s="14"/>
      <c r="F181" s="14"/>
      <c r="G181" s="14"/>
      <c r="H181" s="14"/>
    </row>
    <row r="185" spans="2:8" ht="12.75">
      <c r="B185" s="34"/>
      <c r="F185" s="34"/>
      <c r="G185" s="34"/>
      <c r="H185" s="34"/>
    </row>
    <row r="186" spans="2:8" ht="12.75">
      <c r="B186" s="31" t="s">
        <v>99</v>
      </c>
      <c r="C186" s="32"/>
      <c r="D186" s="31"/>
      <c r="E186" s="33"/>
      <c r="F186" s="31"/>
      <c r="G186" s="31" t="s">
        <v>100</v>
      </c>
      <c r="H186" s="33"/>
    </row>
    <row r="187" spans="2:8" ht="12.75">
      <c r="B187" s="31" t="s">
        <v>101</v>
      </c>
      <c r="C187" s="32"/>
      <c r="D187" s="31"/>
      <c r="E187" s="33"/>
      <c r="F187" s="31"/>
      <c r="G187" s="31" t="s">
        <v>102</v>
      </c>
      <c r="H187" s="33"/>
    </row>
    <row r="1685" spans="2:8" ht="12.75">
      <c r="B1685" s="16"/>
      <c r="C1685" s="16"/>
      <c r="D1685" s="16"/>
      <c r="E1685" s="16"/>
      <c r="F1685" s="16"/>
      <c r="G1685" s="16"/>
      <c r="H1685" s="16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dduran</cp:lastModifiedBy>
  <cp:lastPrinted>2019-10-15T17:34:11Z</cp:lastPrinted>
  <dcterms:created xsi:type="dcterms:W3CDTF">2016-10-11T20:43:07Z</dcterms:created>
  <dcterms:modified xsi:type="dcterms:W3CDTF">2019-10-15T17:34:19Z</dcterms:modified>
  <cp:category/>
  <cp:version/>
  <cp:contentType/>
  <cp:contentStatus/>
</cp:coreProperties>
</file>