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<sst xmlns="http://schemas.openxmlformats.org/spreadsheetml/2006/main" count="74" uniqueCount="50">
  <si>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</si>
  <si>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</si>
  <si>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</si>
  <si>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</si>
  <si>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</si>
  <si>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</si>
  <si>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</si>
  <si>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</si>
  <si>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</si>
  <si>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</si>
  <si>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</si>
  <si>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</si>
  <si>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</si>
  <si>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</si>
  <si>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</si>
  <si>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</si>
  <si>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</si>
  <si>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</si>
  <si>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</si>
  <si>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</si>
  <si>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</si>
  <si>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</si>
  <si>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</si>
  <si>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</si>
  <si>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</si>
  <si>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</si>
  <si>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</si>
  <si>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</si>
  <si>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</si>
  <si>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</si>
  <si>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</si>
  <si>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</si>
  <si>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</si>
  <si>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</si>
  <si>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</si>
  <si>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</si>
  <si>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</si>
  <si>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</si>
  <si>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</si>
  <si>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</si>
  <si>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</si>
  <si>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</si>
  <si>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</si>
  <si>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</si>
  <si>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Carmen (a)</t>
  </si>
  <si>
    <t>Del 1 de Enero al 30 de Septiembre de 2019 (b)</t>
  </si>
  <si>
    <t>C.P.A. José Alieser Hernández May</t>
  </si>
  <si>
    <t>L.C. Sergio Argemiro Cruz Montes de Oca</t>
  </si>
  <si>
    <t>Tesorero Municipal</t>
  </si>
  <si>
    <t>Sindico de Hacienda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</si>
</sst>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24" xfId="0" applyFont="1" applyBorder="1" applyAlignment="1">
      <alignment/>
    </xf>
    <xf numFmtId="0" fontId="37" fillId="0" borderId="0" xfId="0" applyFont="1" applyAlignment="1">
      <alignment horizontal="center"/>
    </xf>
    <xf numFmtId="0" fontId="37" fillId="0" borderId="24" xfId="0" applyFont="1" applyBorder="1" applyAlignment="1">
      <alignment horizontal="center"/>
    </xf>
    <xf numFmtId="172" fontId="37" fillId="35" borderId="11" xfId="0" applyNumberFormat="1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92" sqref="B2:E9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1377405157</v>
      </c>
      <c r="D9" s="8">
        <f>SUM(D10:D12)</f>
        <v>983102325.03</v>
      </c>
      <c r="E9" s="8">
        <f>SUM(E10:E12)</f>
        <v>983102325.03</v>
      </c>
    </row>
    <row r="10" spans="2:5" ht="12.75">
      <c r="B10" s="9" t="s">
        <v>9</v>
      </c>
      <c r="C10" s="6">
        <v>1054233848</v>
      </c>
      <c r="D10" s="6">
        <v>869190715.07</v>
      </c>
      <c r="E10" s="6">
        <v>869190715.07</v>
      </c>
    </row>
    <row r="11" spans="2:5" ht="12.75">
      <c r="B11" s="9" t="s">
        <v>10</v>
      </c>
      <c r="C11" s="6">
        <v>354708281</v>
      </c>
      <c r="D11" s="6">
        <v>290960442.9</v>
      </c>
      <c r="E11" s="6">
        <v>290960442.9</v>
      </c>
    </row>
    <row r="12" spans="2:5" ht="12.75">
      <c r="B12" s="9" t="s">
        <v>11</v>
      </c>
      <c r="C12" s="6">
        <f>C48</f>
        <v>-31536972</v>
      </c>
      <c r="D12" s="6">
        <f>D48</f>
        <v>-177048832.94</v>
      </c>
      <c r="E12" s="6">
        <f>E48</f>
        <v>-177048832.94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1377405157</v>
      </c>
      <c r="D14" s="8">
        <f>SUM(D15:D16)</f>
        <v>1002928847.3100001</v>
      </c>
      <c r="E14" s="8">
        <f>SUM(E15:E16)</f>
        <v>904773757.8100001</v>
      </c>
    </row>
    <row r="15" spans="2:5" ht="12.75">
      <c r="B15" s="9" t="s">
        <v>12</v>
      </c>
      <c r="C15" s="6">
        <v>1042124789</v>
      </c>
      <c r="D15" s="6">
        <v>838260224.33</v>
      </c>
      <c r="E15" s="6">
        <v>764185819.07</v>
      </c>
    </row>
    <row r="16" spans="2:5" ht="12.75">
      <c r="B16" s="9" t="s">
        <v>13</v>
      </c>
      <c r="C16" s="6">
        <v>335280368</v>
      </c>
      <c r="D16" s="6">
        <v>164668622.98</v>
      </c>
      <c r="E16" s="6">
        <v>140587938.74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26432585.650000002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59">
        <v>26432585.650000002</v>
      </c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6606063.369999912</v>
      </c>
      <c r="E22" s="7">
        <f>E9-E14+E18</f>
        <v>78328567.21999991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31536972</v>
      </c>
      <c r="D24" s="7">
        <f>D22-D12</f>
        <v>183654896.3099999</v>
      </c>
      <c r="E24" s="7">
        <f>E22-E12</f>
        <v>255377400.1599999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31536972</v>
      </c>
      <c r="D26" s="8">
        <f>D24-D18</f>
        <v>157222310.6599999</v>
      </c>
      <c r="E26" s="8">
        <f>E24-E18</f>
        <v>255377400.1599999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30806167</v>
      </c>
      <c r="D31" s="7">
        <f>SUM(D32:D33)</f>
        <v>19002249.8</v>
      </c>
      <c r="E31" s="7">
        <f>SUM(E32:E33)</f>
        <v>19002249.8</v>
      </c>
    </row>
    <row r="32" spans="2:5" ht="12.75">
      <c r="B32" s="9" t="s">
        <v>24</v>
      </c>
      <c r="C32" s="6">
        <v>30806167</v>
      </c>
      <c r="D32" s="10">
        <v>19002249.8</v>
      </c>
      <c r="E32" s="10">
        <v>19002249.8</v>
      </c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730805</v>
      </c>
      <c r="D35" s="8">
        <f>D26-D31</f>
        <v>138220060.8599999</v>
      </c>
      <c r="E35" s="8">
        <f>E26-E31</f>
        <v>236375150.3599999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31536972</v>
      </c>
      <c r="D44" s="24">
        <f>SUM(D45:D46)</f>
        <v>177048832.94</v>
      </c>
      <c r="E44" s="24">
        <f>SUM(E45:E46)</f>
        <v>177048832.94</v>
      </c>
    </row>
    <row r="45" spans="2:5" ht="12.75">
      <c r="B45" s="25" t="s">
        <v>31</v>
      </c>
      <c r="C45" s="22">
        <v>9375516</v>
      </c>
      <c r="D45" s="26">
        <v>115188454.17</v>
      </c>
      <c r="E45" s="26">
        <v>115188454.17</v>
      </c>
    </row>
    <row r="46" spans="2:5" ht="12.75">
      <c r="B46" s="25" t="s">
        <v>32</v>
      </c>
      <c r="C46" s="22">
        <v>22161456</v>
      </c>
      <c r="D46" s="26">
        <v>61860378.77</v>
      </c>
      <c r="E46" s="26">
        <v>61860378.77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-31536972</v>
      </c>
      <c r="D48" s="23">
        <f>D41-D44</f>
        <v>-177048832.94</v>
      </c>
      <c r="E48" s="23">
        <f>E41-E44</f>
        <v>-177048832.94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1054233848</v>
      </c>
      <c r="D54" s="26">
        <f>D10</f>
        <v>869190715.07</v>
      </c>
      <c r="E54" s="26">
        <f>E10</f>
        <v>869190715.07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-9375516</v>
      </c>
      <c r="D56" s="26">
        <f>D42-D45</f>
        <v>-115188454.17</v>
      </c>
      <c r="E56" s="26">
        <f>E42-E45</f>
        <v>-115188454.17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9375516</v>
      </c>
      <c r="D58" s="26">
        <f>D45</f>
        <v>115188454.17</v>
      </c>
      <c r="E58" s="26">
        <f>E45</f>
        <v>115188454.17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1042124789</v>
      </c>
      <c r="D60" s="22">
        <f>D15</f>
        <v>838260224.33</v>
      </c>
      <c r="E60" s="22">
        <f>E15</f>
        <v>764185819.07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2733543</v>
      </c>
      <c r="D64" s="23">
        <f>D54+D56-D60+D62</f>
        <v>-84257963.42999995</v>
      </c>
      <c r="E64" s="23">
        <f>E54+E56-E60+E62</f>
        <v>-10183558.169999957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12109059</v>
      </c>
      <c r="D66" s="23">
        <f>D64-D56</f>
        <v>30930490.740000054</v>
      </c>
      <c r="E66" s="23">
        <f>E64-E56</f>
        <v>105004896.00000004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354708281</v>
      </c>
      <c r="D72" s="26">
        <f>D11</f>
        <v>290960442.9</v>
      </c>
      <c r="E72" s="26">
        <f>E11</f>
        <v>290960442.9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-22161456</v>
      </c>
      <c r="D74" s="26">
        <f>D75-D76</f>
        <v>-61860378.77</v>
      </c>
      <c r="E74" s="26">
        <f>E75-E76</f>
        <v>-61860378.77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22161456</v>
      </c>
      <c r="D76" s="26">
        <f>D46</f>
        <v>61860378.77</v>
      </c>
      <c r="E76" s="26">
        <f>E46</f>
        <v>61860378.77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335280368</v>
      </c>
      <c r="D78" s="22">
        <f>D16</f>
        <v>164668622.98</v>
      </c>
      <c r="E78" s="22">
        <f>E16</f>
        <v>140587938.74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26432585.650000002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-2733543</v>
      </c>
      <c r="D82" s="23">
        <f>D72+D74-D78+D80</f>
        <v>90864026.79999998</v>
      </c>
      <c r="E82" s="23">
        <f>E72+E74-E78+E80</f>
        <v>88512125.38999996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19427913</v>
      </c>
      <c r="D84" s="23">
        <f>D82-D74</f>
        <v>152724405.57</v>
      </c>
      <c r="E84" s="23">
        <f>E82-E74</f>
        <v>150372504.15999997</v>
      </c>
    </row>
    <row r="85" spans="2:5" ht="13.5" thickBot="1">
      <c r="B85" s="27"/>
      <c r="C85" s="28"/>
      <c r="D85" s="27"/>
      <c r="E85" s="27"/>
    </row>
    <row r="90" spans="2:5" ht="12.75">
      <c r="B90" s="56"/>
      <c r="C90" s="55"/>
      <c r="D90" s="58"/>
      <c r="E90" s="56"/>
    </row>
    <row r="91" spans="2:5" ht="15" customHeight="1">
      <c r="B91" s="55" t="s">
        <v>46</v>
      </c>
      <c r="C91" s="55"/>
      <c r="D91" s="57" t="s">
        <v>47</v>
      </c>
      <c r="E91" s="57"/>
    </row>
    <row r="92" spans="2:5" ht="15" customHeight="1">
      <c r="B92" s="55" t="s">
        <v>48</v>
      </c>
      <c r="C92" s="55"/>
      <c r="D92" s="57" t="s">
        <v>49</v>
      </c>
      <c r="E92" s="57"/>
    </row>
  </sheetData>
  <sheetProtection/>
  <mergeCells count="17">
    <mergeCell ref="D91:E91"/>
    <mergeCell ref="D92:E92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dduran</cp:lastModifiedBy>
  <cp:lastPrinted>2019-10-15T17:42:28Z</cp:lastPrinted>
  <dcterms:created xsi:type="dcterms:W3CDTF">2016-10-11T20:00:09Z</dcterms:created>
  <dcterms:modified xsi:type="dcterms:W3CDTF">2019-10-15T17:44:40Z</dcterms:modified>
  <cp:category/>
  <cp:version/>
  <cp:contentType/>
  <cp:contentStatus/>
</cp:coreProperties>
</file>