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<sst xmlns="http://schemas.openxmlformats.org/spreadsheetml/2006/main" count="184" uniqueCount="100">
  <si>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</si>
  <si>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</si>
  <si>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</si>
  <si>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</si>
  <si>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</si>
  <si>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</si>
  <si>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</si>
  <si>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</si>
  <si>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</si>
  <si>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</si>
  <si>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</si>
  <si>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</si>
  <si>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</si>
  <si>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</si>
  <si>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Carmen (a)</t>
  </si>
  <si>
    <t>Del 1 de Enero al 30 de Junio de 2019 (b)</t>
  </si>
  <si>
    <t>PRESIDENCIA</t>
  </si>
  <si>
    <t>CUERPO EDILICIO</t>
  </si>
  <si>
    <t>SECRETARÍA DEL H. AYUNTAMIENTO</t>
  </si>
  <si>
    <t>EDUCACION Y CULTURA</t>
  </si>
  <si>
    <t>TESORERIA</t>
  </si>
  <si>
    <t>UNIDAD ADMINISTRATIVA</t>
  </si>
  <si>
    <t>OBRAS PUBLICAS</t>
  </si>
  <si>
    <t>SERVICIOS PUBLICOS</t>
  </si>
  <si>
    <t>SERVICIOS BASICOS</t>
  </si>
  <si>
    <t>SEGURIDAD PUBLICA, VIALIDAD Y TRANSITO</t>
  </si>
  <si>
    <t>DESARROLLO SOCIAL Y ECONOMICO</t>
  </si>
  <si>
    <t>DESARROLLO URBANO</t>
  </si>
  <si>
    <t>COMUNICACIÓN SOCIAL</t>
  </si>
  <si>
    <t>MEDIO AMBIENTE Y APROVECHAMIENTO SUSTENTABLE</t>
  </si>
  <si>
    <t>PROTECCION CIVIL</t>
  </si>
  <si>
    <t>UNIDAD MUNICIPAL DE ACCESO A LA INFORMACIÓN (UMAIP)</t>
  </si>
  <si>
    <t>CONTRALORIA</t>
  </si>
  <si>
    <t>H. JUNTA MUNICIPAL DE SABANCUY</t>
  </si>
  <si>
    <t>H. JUNTA MUNICIPAL DE ATASTA</t>
  </si>
  <si>
    <t>H. JUNTA MUNICIPAL DE MAMANTEL</t>
  </si>
  <si>
    <t>AGUACATAL</t>
  </si>
  <si>
    <t>CONQUISTA CAMPESINA</t>
  </si>
  <si>
    <t>CHEKUBUL</t>
  </si>
  <si>
    <t>CHICBUL</t>
  </si>
  <si>
    <t>ISLA AGUADA</t>
  </si>
  <si>
    <t>SAN ANTONIO CARDENAS</t>
  </si>
  <si>
    <t>NUEVO PROGRESO</t>
  </si>
  <si>
    <t>18 DE MARZO</t>
  </si>
  <si>
    <t>LA CRISTALINA</t>
  </si>
  <si>
    <t>OJO DE AGUA</t>
  </si>
  <si>
    <t>ABELARDO L. RODRIGUEZ</t>
  </si>
  <si>
    <t>AGUACATAL 2</t>
  </si>
  <si>
    <t>RIO BAJO CANDELARIA</t>
  </si>
  <si>
    <t>BELISARIO DOMINGUEZ</t>
  </si>
  <si>
    <t>BELLA PALIZADA</t>
  </si>
  <si>
    <t>CALAX</t>
  </si>
  <si>
    <t>CARLOS V</t>
  </si>
  <si>
    <t>CENTAURO DEL NORTE</t>
  </si>
  <si>
    <t>ADOLFO LOPEZ MATEOS</t>
  </si>
  <si>
    <t>EL CHINAL</t>
  </si>
  <si>
    <t>EL ENCANTO</t>
  </si>
  <si>
    <t>EL QUEBRACHE</t>
  </si>
  <si>
    <t>EL SACRIFICIO</t>
  </si>
  <si>
    <t>EL TRIUNFO</t>
  </si>
  <si>
    <t>EL ZAPOTE</t>
  </si>
  <si>
    <t>FERNANDO FOGLIO MIRAMONTES</t>
  </si>
  <si>
    <t>FELIPE ANGELES</t>
  </si>
  <si>
    <t>FLORIDA II</t>
  </si>
  <si>
    <t>GENERALISIMO MORELOS</t>
  </si>
  <si>
    <t>IGNACIO GUTIERREZ</t>
  </si>
  <si>
    <t>IGNACIO ZARAGOZA</t>
  </si>
  <si>
    <t>INDEPENDENCIA</t>
  </si>
  <si>
    <t>JOSE MARIA PINO SUAREZ</t>
  </si>
  <si>
    <t>JUAN DE LA CABADA</t>
  </si>
  <si>
    <t>JUSTO SIERRA MENDEZ</t>
  </si>
  <si>
    <t>KM-59</t>
  </si>
  <si>
    <t>MAMANTEL PUEBLO</t>
  </si>
  <si>
    <t>MANANTIALES</t>
  </si>
  <si>
    <t>MURALLAS DE CAMPECHE</t>
  </si>
  <si>
    <t>NICOLAS BRAVO</t>
  </si>
  <si>
    <t>NUEVA CHONTALPA</t>
  </si>
  <si>
    <t>NUEVA ESPERANZA</t>
  </si>
  <si>
    <t>NUEVO CAMPECHITO</t>
  </si>
  <si>
    <t>NUEVO PITAL</t>
  </si>
  <si>
    <t>OXCABAL</t>
  </si>
  <si>
    <t>PITAL VIEJO</t>
  </si>
  <si>
    <t>PLAN DE AYALA</t>
  </si>
  <si>
    <t>PUERTO RICO</t>
  </si>
  <si>
    <t>RIVERA DE SAN FRANCISCO</t>
  </si>
  <si>
    <t>ENRIQUE RODRIGUEZ CANO</t>
  </si>
  <si>
    <t>SAN ISIDRO</t>
  </si>
  <si>
    <t>SANTA RITA</t>
  </si>
  <si>
    <t>EMILIANO ZAPATA</t>
  </si>
  <si>
    <t>TRES VALLES</t>
  </si>
  <si>
    <t>VALLE DE SOLIDARIDAD</t>
  </si>
  <si>
    <t>VENUSTIANO CARRANZA</t>
  </si>
  <si>
    <t>VISTA ALEGRE</t>
  </si>
  <si>
    <t>DIF</t>
  </si>
  <si>
    <t>SMAPAC</t>
  </si>
  <si>
    <t>IMUVI</t>
  </si>
  <si>
    <t>IMPLAN</t>
  </si>
  <si>
    <t>IMM</t>
  </si>
  <si>
    <t>INDEJUCAR</t>
  </si>
  <si>
    <t>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</si>
</sst>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0" xfId="0" applyFont="1" applyAlignment="1">
      <alignment horizontal="center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682"/>
  <sheetViews>
    <sheetView tabSelected="1" zoomScalePageLayoutView="0" workbookViewId="0" topLeftCell="A1">
      <pane ySplit="8" topLeftCell="A156" activePane="bottomLeft" state="frozen"/>
      <selection pane="topLeft" activeCell="A1" sqref="A1"/>
      <selection pane="bottomLeft" activeCell="E190" sqref="E19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3" t="s">
        <v>14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1</v>
      </c>
      <c r="C4" s="27"/>
      <c r="D4" s="27"/>
      <c r="E4" s="27"/>
      <c r="F4" s="27"/>
      <c r="G4" s="27"/>
      <c r="H4" s="28"/>
    </row>
    <row r="5" spans="2:8" ht="12.75">
      <c r="B5" s="26" t="s">
        <v>15</v>
      </c>
      <c r="C5" s="27"/>
      <c r="D5" s="27"/>
      <c r="E5" s="27"/>
      <c r="F5" s="27"/>
      <c r="G5" s="27"/>
      <c r="H5" s="28"/>
    </row>
    <row r="6" spans="2:8" ht="13.5" thickBot="1">
      <c r="B6" s="29" t="s">
        <v>2</v>
      </c>
      <c r="C6" s="30"/>
      <c r="D6" s="30"/>
      <c r="E6" s="30"/>
      <c r="F6" s="30"/>
      <c r="G6" s="30"/>
      <c r="H6" s="31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18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9"/>
    </row>
    <row r="9" spans="2:8" ht="12.75">
      <c r="B9" s="2" t="s">
        <v>12</v>
      </c>
      <c r="C9" s="11">
        <f aca="true" t="shared" si="0" ref="C9:H9">SUM(C10:C93)</f>
        <v>1051500305</v>
      </c>
      <c r="D9" s="11">
        <f t="shared" si="0"/>
        <v>174822159.25000006</v>
      </c>
      <c r="E9" s="11">
        <f t="shared" si="0"/>
        <v>1226322464.249999</v>
      </c>
      <c r="F9" s="11">
        <f t="shared" si="0"/>
        <v>653749988.2300001</v>
      </c>
      <c r="G9" s="11">
        <f t="shared" si="0"/>
        <v>586481601.06</v>
      </c>
      <c r="H9" s="11">
        <f t="shared" si="0"/>
        <v>572572476.0200002</v>
      </c>
    </row>
    <row r="10" spans="2:8" ht="12.75" customHeight="1">
      <c r="B10" s="7" t="s">
        <v>16</v>
      </c>
      <c r="C10" s="8">
        <v>9114293</v>
      </c>
      <c r="D10" s="8">
        <v>4860696.14</v>
      </c>
      <c r="E10" s="8">
        <f aca="true" t="shared" si="1" ref="E10:E42">C10+D10</f>
        <v>13974989.14</v>
      </c>
      <c r="F10" s="8">
        <v>7905986.3</v>
      </c>
      <c r="G10" s="8">
        <v>6955004.73</v>
      </c>
      <c r="H10" s="13">
        <f aca="true" t="shared" si="2" ref="H10:H42">E10-F10</f>
        <v>6069002.840000001</v>
      </c>
    </row>
    <row r="11" spans="2:8" ht="12.75">
      <c r="B11" s="7" t="s">
        <v>17</v>
      </c>
      <c r="C11" s="9">
        <v>31920771</v>
      </c>
      <c r="D11" s="9">
        <v>-7079284.83</v>
      </c>
      <c r="E11" s="9">
        <f t="shared" si="1"/>
        <v>24841486.17</v>
      </c>
      <c r="F11" s="9">
        <v>14017891.36</v>
      </c>
      <c r="G11" s="9">
        <v>12751599.97</v>
      </c>
      <c r="H11" s="13">
        <f t="shared" si="2"/>
        <v>10823594.810000002</v>
      </c>
    </row>
    <row r="12" spans="2:8" ht="12.75">
      <c r="B12" s="7" t="s">
        <v>18</v>
      </c>
      <c r="C12" s="9">
        <v>55621311</v>
      </c>
      <c r="D12" s="9">
        <v>13731283.35</v>
      </c>
      <c r="E12" s="9">
        <f t="shared" si="1"/>
        <v>69352594.35</v>
      </c>
      <c r="F12" s="9">
        <v>31447663.37</v>
      </c>
      <c r="G12" s="9">
        <v>28001433.05</v>
      </c>
      <c r="H12" s="13">
        <f t="shared" si="2"/>
        <v>37904930.97999999</v>
      </c>
    </row>
    <row r="13" spans="2:8" ht="12.75">
      <c r="B13" s="7" t="s">
        <v>19</v>
      </c>
      <c r="C13" s="9">
        <v>72374424</v>
      </c>
      <c r="D13" s="9">
        <v>19460568.86</v>
      </c>
      <c r="E13" s="9">
        <f t="shared" si="1"/>
        <v>91834992.86</v>
      </c>
      <c r="F13" s="9">
        <v>45204917.26</v>
      </c>
      <c r="G13" s="9">
        <v>34171769.72</v>
      </c>
      <c r="H13" s="13">
        <f t="shared" si="2"/>
        <v>46630075.6</v>
      </c>
    </row>
    <row r="14" spans="2:8" ht="12.75">
      <c r="B14" s="7" t="s">
        <v>20</v>
      </c>
      <c r="C14" s="9">
        <v>36767080</v>
      </c>
      <c r="D14" s="9">
        <v>14303717.39</v>
      </c>
      <c r="E14" s="9">
        <f t="shared" si="1"/>
        <v>51070797.39</v>
      </c>
      <c r="F14" s="9">
        <v>27515426.06</v>
      </c>
      <c r="G14" s="9">
        <v>24862590</v>
      </c>
      <c r="H14" s="13">
        <f t="shared" si="2"/>
        <v>23555371.330000002</v>
      </c>
    </row>
    <row r="15" spans="2:8" ht="12.75">
      <c r="B15" s="7" t="s">
        <v>21</v>
      </c>
      <c r="C15" s="9">
        <v>186910856</v>
      </c>
      <c r="D15" s="9">
        <v>129347233.68</v>
      </c>
      <c r="E15" s="9">
        <f t="shared" si="1"/>
        <v>316258089.68</v>
      </c>
      <c r="F15" s="9">
        <v>190826548.37</v>
      </c>
      <c r="G15" s="9">
        <v>171014668.95</v>
      </c>
      <c r="H15" s="13">
        <f t="shared" si="2"/>
        <v>125431541.31</v>
      </c>
    </row>
    <row r="16" spans="2:8" ht="12.75">
      <c r="B16" s="7" t="s">
        <v>22</v>
      </c>
      <c r="C16" s="9">
        <v>109094089</v>
      </c>
      <c r="D16" s="9">
        <v>10198100.37</v>
      </c>
      <c r="E16" s="9">
        <f t="shared" si="1"/>
        <v>119292189.37</v>
      </c>
      <c r="F16" s="9">
        <v>57551683.19</v>
      </c>
      <c r="G16" s="9">
        <v>52367549.39</v>
      </c>
      <c r="H16" s="13">
        <f t="shared" si="2"/>
        <v>61740506.18000001</v>
      </c>
    </row>
    <row r="17" spans="2:8" ht="12.75">
      <c r="B17" s="7" t="s">
        <v>23</v>
      </c>
      <c r="C17" s="9">
        <v>160531556</v>
      </c>
      <c r="D17" s="9">
        <v>43360365.44</v>
      </c>
      <c r="E17" s="9">
        <f t="shared" si="1"/>
        <v>203891921.44</v>
      </c>
      <c r="F17" s="9">
        <v>107902946.52</v>
      </c>
      <c r="G17" s="9">
        <v>99062902.05</v>
      </c>
      <c r="H17" s="13">
        <f t="shared" si="2"/>
        <v>95988974.92</v>
      </c>
    </row>
    <row r="18" spans="2:8" ht="12.75">
      <c r="B18" s="6" t="s">
        <v>24</v>
      </c>
      <c r="C18" s="9">
        <v>40518681</v>
      </c>
      <c r="D18" s="9">
        <v>-4779377.22</v>
      </c>
      <c r="E18" s="9">
        <f t="shared" si="1"/>
        <v>35739303.78</v>
      </c>
      <c r="F18" s="9">
        <v>21112817.62</v>
      </c>
      <c r="G18" s="9">
        <v>17311027.89</v>
      </c>
      <c r="H18" s="9">
        <f t="shared" si="2"/>
        <v>14626486.16</v>
      </c>
    </row>
    <row r="19" spans="2:8" ht="12.75">
      <c r="B19" s="6" t="s">
        <v>25</v>
      </c>
      <c r="C19" s="9">
        <v>28646002</v>
      </c>
      <c r="D19" s="9">
        <v>10975243.05</v>
      </c>
      <c r="E19" s="9">
        <f t="shared" si="1"/>
        <v>39621245.05</v>
      </c>
      <c r="F19" s="9">
        <v>21156241.83</v>
      </c>
      <c r="G19" s="9">
        <v>17958703.06</v>
      </c>
      <c r="H19" s="9">
        <f t="shared" si="2"/>
        <v>18465003.22</v>
      </c>
    </row>
    <row r="20" spans="2:8" ht="12.75">
      <c r="B20" s="6" t="s">
        <v>99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6" t="s">
        <v>26</v>
      </c>
      <c r="C21" s="9">
        <v>40931414</v>
      </c>
      <c r="D21" s="9">
        <v>14777109.42</v>
      </c>
      <c r="E21" s="9">
        <f t="shared" si="1"/>
        <v>55708523.42</v>
      </c>
      <c r="F21" s="9">
        <v>19594594.25</v>
      </c>
      <c r="G21" s="9">
        <v>16624587.75</v>
      </c>
      <c r="H21" s="9">
        <f t="shared" si="2"/>
        <v>36113929.17</v>
      </c>
    </row>
    <row r="22" spans="2:8" ht="12.75">
      <c r="B22" s="6" t="s">
        <v>27</v>
      </c>
      <c r="C22" s="9">
        <v>16032599</v>
      </c>
      <c r="D22" s="9">
        <v>6886578.89</v>
      </c>
      <c r="E22" s="9">
        <f t="shared" si="1"/>
        <v>22919177.89</v>
      </c>
      <c r="F22" s="9">
        <v>8556334.33</v>
      </c>
      <c r="G22" s="9">
        <v>7052702.24</v>
      </c>
      <c r="H22" s="9">
        <f t="shared" si="2"/>
        <v>14362843.56</v>
      </c>
    </row>
    <row r="23" spans="2:8" ht="12.75">
      <c r="B23" s="6" t="s">
        <v>28</v>
      </c>
      <c r="C23" s="9">
        <v>16074750</v>
      </c>
      <c r="D23" s="9">
        <v>12856233.14</v>
      </c>
      <c r="E23" s="9">
        <f t="shared" si="1"/>
        <v>28930983.14</v>
      </c>
      <c r="F23" s="9">
        <v>11212891.77</v>
      </c>
      <c r="G23" s="9">
        <v>10331323.72</v>
      </c>
      <c r="H23" s="9">
        <f t="shared" si="2"/>
        <v>17718091.37</v>
      </c>
    </row>
    <row r="24" spans="2:8" ht="25.5">
      <c r="B24" s="6" t="s">
        <v>29</v>
      </c>
      <c r="C24" s="9">
        <v>8316211</v>
      </c>
      <c r="D24" s="9">
        <v>2105373.01</v>
      </c>
      <c r="E24" s="9">
        <f t="shared" si="1"/>
        <v>10421584.01</v>
      </c>
      <c r="F24" s="9">
        <v>4174094.16</v>
      </c>
      <c r="G24" s="9">
        <v>3736452.93</v>
      </c>
      <c r="H24" s="9">
        <f t="shared" si="2"/>
        <v>6247489.85</v>
      </c>
    </row>
    <row r="25" spans="2:8" ht="12.75">
      <c r="B25" s="6" t="s">
        <v>30</v>
      </c>
      <c r="C25" s="9">
        <v>6355025</v>
      </c>
      <c r="D25" s="9">
        <v>2717830.98</v>
      </c>
      <c r="E25" s="9">
        <f t="shared" si="1"/>
        <v>9072855.98</v>
      </c>
      <c r="F25" s="9">
        <v>5265496.86</v>
      </c>
      <c r="G25" s="9">
        <v>4820957.02</v>
      </c>
      <c r="H25" s="9">
        <f t="shared" si="2"/>
        <v>3807359.12</v>
      </c>
    </row>
    <row r="26" spans="2:8" ht="25.5">
      <c r="B26" s="6" t="s">
        <v>31</v>
      </c>
      <c r="C26" s="9">
        <v>1090416</v>
      </c>
      <c r="D26" s="9">
        <v>879927.61</v>
      </c>
      <c r="E26" s="9">
        <f t="shared" si="1"/>
        <v>1970343.6099999999</v>
      </c>
      <c r="F26" s="9">
        <v>861489.97</v>
      </c>
      <c r="G26" s="9">
        <v>811015.57</v>
      </c>
      <c r="H26" s="9">
        <f t="shared" si="2"/>
        <v>1108853.64</v>
      </c>
    </row>
    <row r="27" spans="2:8" ht="12.75">
      <c r="B27" s="6" t="s">
        <v>32</v>
      </c>
      <c r="C27" s="9">
        <v>9500449</v>
      </c>
      <c r="D27" s="9">
        <v>2301550.38</v>
      </c>
      <c r="E27" s="9">
        <f t="shared" si="1"/>
        <v>11801999.379999999</v>
      </c>
      <c r="F27" s="9">
        <v>4791953.9</v>
      </c>
      <c r="G27" s="9">
        <v>4340882.6</v>
      </c>
      <c r="H27" s="9">
        <f t="shared" si="2"/>
        <v>7010045.479999999</v>
      </c>
    </row>
    <row r="28" spans="2:8" ht="12.75">
      <c r="B28" s="6" t="s">
        <v>33</v>
      </c>
      <c r="C28" s="9">
        <v>18454554</v>
      </c>
      <c r="D28" s="9">
        <v>-5938599.92</v>
      </c>
      <c r="E28" s="9">
        <f t="shared" si="1"/>
        <v>12515954.08</v>
      </c>
      <c r="F28" s="9">
        <v>10870966.58</v>
      </c>
      <c r="G28" s="9">
        <v>10821091.58</v>
      </c>
      <c r="H28" s="9">
        <f t="shared" si="2"/>
        <v>1644987.5</v>
      </c>
    </row>
    <row r="29" spans="2:8" ht="12.75">
      <c r="B29" s="6" t="s">
        <v>34</v>
      </c>
      <c r="C29" s="9">
        <v>12012230</v>
      </c>
      <c r="D29" s="9">
        <v>-4487250.77</v>
      </c>
      <c r="E29" s="9">
        <f t="shared" si="1"/>
        <v>7524979.23</v>
      </c>
      <c r="F29" s="9">
        <v>6403785.35</v>
      </c>
      <c r="G29" s="9">
        <v>6370595.35</v>
      </c>
      <c r="H29" s="9">
        <f t="shared" si="2"/>
        <v>1121193.8800000008</v>
      </c>
    </row>
    <row r="30" spans="2:8" ht="12.75">
      <c r="B30" s="6" t="s">
        <v>35</v>
      </c>
      <c r="C30" s="9">
        <v>6591742</v>
      </c>
      <c r="D30" s="9">
        <v>-2504235.99</v>
      </c>
      <c r="E30" s="9">
        <f t="shared" si="1"/>
        <v>4087506.01</v>
      </c>
      <c r="F30" s="9">
        <v>3516633.38</v>
      </c>
      <c r="G30" s="9">
        <v>3498872.38</v>
      </c>
      <c r="H30" s="9">
        <f t="shared" si="2"/>
        <v>570872.6299999999</v>
      </c>
    </row>
    <row r="31" spans="2:8" ht="12.75">
      <c r="B31" s="6" t="s">
        <v>36</v>
      </c>
      <c r="C31" s="9">
        <v>799611</v>
      </c>
      <c r="D31" s="9">
        <v>-13741.19</v>
      </c>
      <c r="E31" s="9">
        <f t="shared" si="1"/>
        <v>785869.81</v>
      </c>
      <c r="F31" s="9">
        <v>662712.01</v>
      </c>
      <c r="G31" s="9">
        <v>662712.01</v>
      </c>
      <c r="H31" s="9">
        <f t="shared" si="2"/>
        <v>123157.80000000005</v>
      </c>
    </row>
    <row r="32" spans="2:8" ht="12.75">
      <c r="B32" s="6" t="s">
        <v>37</v>
      </c>
      <c r="C32" s="9">
        <v>799611</v>
      </c>
      <c r="D32" s="9">
        <v>873064.51</v>
      </c>
      <c r="E32" s="9">
        <f t="shared" si="1"/>
        <v>1672675.51</v>
      </c>
      <c r="F32" s="9">
        <v>773373.11</v>
      </c>
      <c r="G32" s="9">
        <v>773373.11</v>
      </c>
      <c r="H32" s="9">
        <f t="shared" si="2"/>
        <v>899302.4</v>
      </c>
    </row>
    <row r="33" spans="2:8" ht="12.75">
      <c r="B33" s="6" t="s">
        <v>38</v>
      </c>
      <c r="C33" s="9">
        <v>494293</v>
      </c>
      <c r="D33" s="9">
        <v>-55879.63</v>
      </c>
      <c r="E33" s="9">
        <f t="shared" si="1"/>
        <v>438413.37</v>
      </c>
      <c r="F33" s="9">
        <v>351924.97</v>
      </c>
      <c r="G33" s="9">
        <v>351924.97</v>
      </c>
      <c r="H33" s="9">
        <f t="shared" si="2"/>
        <v>86488.40000000002</v>
      </c>
    </row>
    <row r="34" spans="2:8" ht="12.75">
      <c r="B34" s="6" t="s">
        <v>39</v>
      </c>
      <c r="C34" s="9">
        <v>494293</v>
      </c>
      <c r="D34" s="9">
        <v>27117.3</v>
      </c>
      <c r="E34" s="9">
        <f t="shared" si="1"/>
        <v>521410.3</v>
      </c>
      <c r="F34" s="9">
        <v>416566.58</v>
      </c>
      <c r="G34" s="9">
        <v>416566.58</v>
      </c>
      <c r="H34" s="9">
        <f t="shared" si="2"/>
        <v>104843.71999999997</v>
      </c>
    </row>
    <row r="35" spans="2:8" ht="12.75">
      <c r="B35" s="6" t="s">
        <v>40</v>
      </c>
      <c r="C35" s="9">
        <v>5335664</v>
      </c>
      <c r="D35" s="9">
        <v>2126339.47</v>
      </c>
      <c r="E35" s="9">
        <f t="shared" si="1"/>
        <v>7462003.470000001</v>
      </c>
      <c r="F35" s="9">
        <v>4906974.05</v>
      </c>
      <c r="G35" s="9">
        <v>4886403.05</v>
      </c>
      <c r="H35" s="9">
        <f t="shared" si="2"/>
        <v>2555029.420000001</v>
      </c>
    </row>
    <row r="36" spans="2:8" ht="12.75">
      <c r="B36" s="6" t="s">
        <v>41</v>
      </c>
      <c r="C36" s="9">
        <v>799611</v>
      </c>
      <c r="D36" s="9">
        <v>480049.1</v>
      </c>
      <c r="E36" s="9">
        <f t="shared" si="1"/>
        <v>1279660.1</v>
      </c>
      <c r="F36" s="9">
        <v>512998.04</v>
      </c>
      <c r="G36" s="9">
        <v>512998.04</v>
      </c>
      <c r="H36" s="9">
        <f t="shared" si="2"/>
        <v>766662.06</v>
      </c>
    </row>
    <row r="37" spans="2:8" ht="12.75">
      <c r="B37" s="6" t="s">
        <v>42</v>
      </c>
      <c r="C37" s="9">
        <v>799611</v>
      </c>
      <c r="D37" s="9">
        <v>-231997.72</v>
      </c>
      <c r="E37" s="9">
        <f t="shared" si="1"/>
        <v>567613.28</v>
      </c>
      <c r="F37" s="9">
        <v>466026.04</v>
      </c>
      <c r="G37" s="9">
        <v>466026.04</v>
      </c>
      <c r="H37" s="9">
        <f t="shared" si="2"/>
        <v>101587.24000000005</v>
      </c>
    </row>
    <row r="38" spans="2:8" ht="12.75">
      <c r="B38" s="6" t="s">
        <v>43</v>
      </c>
      <c r="C38" s="9">
        <v>494293</v>
      </c>
      <c r="D38" s="9">
        <v>46535.31</v>
      </c>
      <c r="E38" s="9">
        <f t="shared" si="1"/>
        <v>540828.31</v>
      </c>
      <c r="F38" s="9">
        <v>490755</v>
      </c>
      <c r="G38" s="9">
        <v>490755</v>
      </c>
      <c r="H38" s="9">
        <f t="shared" si="2"/>
        <v>50073.310000000056</v>
      </c>
    </row>
    <row r="39" spans="2:8" ht="12.75">
      <c r="B39" s="6" t="s">
        <v>44</v>
      </c>
      <c r="C39" s="9">
        <v>129445</v>
      </c>
      <c r="D39" s="9">
        <v>-45493.66</v>
      </c>
      <c r="E39" s="9">
        <f t="shared" si="1"/>
        <v>83951.34</v>
      </c>
      <c r="F39" s="9">
        <v>70164.26</v>
      </c>
      <c r="G39" s="9">
        <v>70164.26</v>
      </c>
      <c r="H39" s="9">
        <f t="shared" si="2"/>
        <v>13787.080000000002</v>
      </c>
    </row>
    <row r="40" spans="2:8" ht="12.75">
      <c r="B40" s="6" t="s">
        <v>45</v>
      </c>
      <c r="C40" s="9">
        <v>83752</v>
      </c>
      <c r="D40" s="9">
        <v>69544.92</v>
      </c>
      <c r="E40" s="9">
        <f t="shared" si="1"/>
        <v>153296.91999999998</v>
      </c>
      <c r="F40" s="9">
        <v>56432.78</v>
      </c>
      <c r="G40" s="9">
        <v>56432.78</v>
      </c>
      <c r="H40" s="9">
        <f t="shared" si="2"/>
        <v>96864.13999999998</v>
      </c>
    </row>
    <row r="41" spans="2:8" ht="12.75">
      <c r="B41" s="6" t="s">
        <v>46</v>
      </c>
      <c r="C41" s="9">
        <v>150080</v>
      </c>
      <c r="D41" s="9">
        <v>-1851.8</v>
      </c>
      <c r="E41" s="9">
        <f t="shared" si="1"/>
        <v>148228.2</v>
      </c>
      <c r="F41" s="9">
        <v>125285.65</v>
      </c>
      <c r="G41" s="9">
        <v>125285.65</v>
      </c>
      <c r="H41" s="9">
        <f t="shared" si="2"/>
        <v>22942.550000000017</v>
      </c>
    </row>
    <row r="42" spans="2:8" ht="12.75">
      <c r="B42" s="6" t="s">
        <v>47</v>
      </c>
      <c r="C42" s="9">
        <v>60301</v>
      </c>
      <c r="D42" s="9">
        <v>15692.96</v>
      </c>
      <c r="E42" s="9">
        <f t="shared" si="1"/>
        <v>75993.95999999999</v>
      </c>
      <c r="F42" s="9">
        <v>55071.84</v>
      </c>
      <c r="G42" s="9">
        <v>55071.84</v>
      </c>
      <c r="H42" s="9">
        <f t="shared" si="2"/>
        <v>20922.119999999995</v>
      </c>
    </row>
    <row r="43" spans="2:8" ht="12.75">
      <c r="B43" s="6" t="s">
        <v>48</v>
      </c>
      <c r="C43" s="9">
        <v>64304</v>
      </c>
      <c r="D43" s="9">
        <v>37121.77</v>
      </c>
      <c r="E43" s="9">
        <f aca="true" t="shared" si="3" ref="E43:E74">C43+D43</f>
        <v>101425.76999999999</v>
      </c>
      <c r="F43" s="9">
        <v>39424.04</v>
      </c>
      <c r="G43" s="9">
        <v>39424.04</v>
      </c>
      <c r="H43" s="9">
        <f aca="true" t="shared" si="4" ref="H43:H74">E43-F43</f>
        <v>62001.72999999999</v>
      </c>
    </row>
    <row r="44" spans="2:8" ht="12.75">
      <c r="B44" s="6" t="s">
        <v>49</v>
      </c>
      <c r="C44" s="9">
        <v>60301</v>
      </c>
      <c r="D44" s="9">
        <v>13465.66</v>
      </c>
      <c r="E44" s="9">
        <f t="shared" si="3"/>
        <v>73766.66</v>
      </c>
      <c r="F44" s="9">
        <v>63398.78</v>
      </c>
      <c r="G44" s="9">
        <v>63398.78</v>
      </c>
      <c r="H44" s="9">
        <f t="shared" si="4"/>
        <v>10367.880000000005</v>
      </c>
    </row>
    <row r="45" spans="2:8" ht="12.75">
      <c r="B45" s="6" t="s">
        <v>50</v>
      </c>
      <c r="C45" s="9">
        <v>60301</v>
      </c>
      <c r="D45" s="9">
        <v>-16152.24</v>
      </c>
      <c r="E45" s="9">
        <f t="shared" si="3"/>
        <v>44148.76</v>
      </c>
      <c r="F45" s="9">
        <v>37080.88</v>
      </c>
      <c r="G45" s="9">
        <v>37080.88</v>
      </c>
      <c r="H45" s="9">
        <f t="shared" si="4"/>
        <v>7067.880000000005</v>
      </c>
    </row>
    <row r="46" spans="2:8" ht="12.75">
      <c r="B46" s="6" t="s">
        <v>51</v>
      </c>
      <c r="C46" s="9">
        <v>83751</v>
      </c>
      <c r="D46" s="9">
        <v>-26022.09</v>
      </c>
      <c r="E46" s="9">
        <f t="shared" si="3"/>
        <v>57728.91</v>
      </c>
      <c r="F46" s="9">
        <v>50342.56</v>
      </c>
      <c r="G46" s="9">
        <v>50342.56</v>
      </c>
      <c r="H46" s="9">
        <f t="shared" si="4"/>
        <v>7386.350000000006</v>
      </c>
    </row>
    <row r="47" spans="2:8" ht="12.75">
      <c r="B47" s="6" t="s">
        <v>52</v>
      </c>
      <c r="C47" s="9">
        <v>60301</v>
      </c>
      <c r="D47" s="9">
        <v>57268.21</v>
      </c>
      <c r="E47" s="9">
        <f t="shared" si="3"/>
        <v>117569.20999999999</v>
      </c>
      <c r="F47" s="9">
        <v>48886.19</v>
      </c>
      <c r="G47" s="9">
        <v>48886.19</v>
      </c>
      <c r="H47" s="9">
        <f t="shared" si="4"/>
        <v>68683.01999999999</v>
      </c>
    </row>
    <row r="48" spans="2:8" ht="12.75">
      <c r="B48" s="6" t="s">
        <v>53</v>
      </c>
      <c r="C48" s="9">
        <v>60301</v>
      </c>
      <c r="D48" s="9">
        <v>39261.11</v>
      </c>
      <c r="E48" s="9">
        <f t="shared" si="3"/>
        <v>99562.11</v>
      </c>
      <c r="F48" s="9">
        <v>54881.9</v>
      </c>
      <c r="G48" s="9">
        <v>54881.9</v>
      </c>
      <c r="H48" s="9">
        <f t="shared" si="4"/>
        <v>44680.21</v>
      </c>
    </row>
    <row r="49" spans="2:8" ht="12.75">
      <c r="B49" s="6" t="s">
        <v>54</v>
      </c>
      <c r="C49" s="9">
        <v>83751</v>
      </c>
      <c r="D49" s="9">
        <v>-20941.74</v>
      </c>
      <c r="E49" s="9">
        <f t="shared" si="3"/>
        <v>62809.259999999995</v>
      </c>
      <c r="F49" s="9">
        <v>53287.21</v>
      </c>
      <c r="G49" s="9">
        <v>53287.21</v>
      </c>
      <c r="H49" s="9">
        <f t="shared" si="4"/>
        <v>9522.049999999996</v>
      </c>
    </row>
    <row r="50" spans="2:8" ht="12.75">
      <c r="B50" s="6" t="s">
        <v>55</v>
      </c>
      <c r="C50" s="9">
        <v>0</v>
      </c>
      <c r="D50" s="9">
        <v>71737.61</v>
      </c>
      <c r="E50" s="9">
        <f t="shared" si="3"/>
        <v>71737.61</v>
      </c>
      <c r="F50" s="9">
        <v>61069.73</v>
      </c>
      <c r="G50" s="9">
        <v>61069.73</v>
      </c>
      <c r="H50" s="9">
        <f t="shared" si="4"/>
        <v>10667.879999999997</v>
      </c>
    </row>
    <row r="51" spans="2:8" ht="12.75">
      <c r="B51" s="6" t="s">
        <v>56</v>
      </c>
      <c r="C51" s="9">
        <v>64304</v>
      </c>
      <c r="D51" s="9">
        <v>89397.18</v>
      </c>
      <c r="E51" s="9">
        <f t="shared" si="3"/>
        <v>153701.18</v>
      </c>
      <c r="F51" s="9">
        <v>52010.38</v>
      </c>
      <c r="G51" s="9">
        <v>52010.38</v>
      </c>
      <c r="H51" s="9">
        <f t="shared" si="4"/>
        <v>101690.79999999999</v>
      </c>
    </row>
    <row r="52" spans="2:8" ht="12.75">
      <c r="B52" s="6" t="s">
        <v>57</v>
      </c>
      <c r="C52" s="9">
        <v>83751</v>
      </c>
      <c r="D52" s="9">
        <v>62286.31</v>
      </c>
      <c r="E52" s="9">
        <f t="shared" si="3"/>
        <v>146037.31</v>
      </c>
      <c r="F52" s="9">
        <v>58939.76</v>
      </c>
      <c r="G52" s="9">
        <v>58939.76</v>
      </c>
      <c r="H52" s="9">
        <f t="shared" si="4"/>
        <v>87097.54999999999</v>
      </c>
    </row>
    <row r="53" spans="2:8" ht="12.75">
      <c r="B53" s="6" t="s">
        <v>58</v>
      </c>
      <c r="C53" s="9">
        <v>60301</v>
      </c>
      <c r="D53" s="9">
        <v>-12021.65</v>
      </c>
      <c r="E53" s="9">
        <f t="shared" si="3"/>
        <v>48279.35</v>
      </c>
      <c r="F53" s="9">
        <v>40711.47</v>
      </c>
      <c r="G53" s="9">
        <v>40711.47</v>
      </c>
      <c r="H53" s="9">
        <f t="shared" si="4"/>
        <v>7567.879999999997</v>
      </c>
    </row>
    <row r="54" spans="2:8" ht="12.75">
      <c r="B54" s="6" t="s">
        <v>59</v>
      </c>
      <c r="C54" s="9">
        <v>60301</v>
      </c>
      <c r="D54" s="9">
        <v>45897.36</v>
      </c>
      <c r="E54" s="9">
        <f t="shared" si="3"/>
        <v>106198.36</v>
      </c>
      <c r="F54" s="9">
        <v>45977.64</v>
      </c>
      <c r="G54" s="9">
        <v>45977.64</v>
      </c>
      <c r="H54" s="9">
        <f t="shared" si="4"/>
        <v>60220.72</v>
      </c>
    </row>
    <row r="55" spans="2:8" ht="12.75">
      <c r="B55" s="6" t="s">
        <v>60</v>
      </c>
      <c r="C55" s="9">
        <v>60301</v>
      </c>
      <c r="D55" s="9">
        <v>9420.97</v>
      </c>
      <c r="E55" s="9">
        <f t="shared" si="3"/>
        <v>69721.97</v>
      </c>
      <c r="F55" s="9">
        <v>55554.09</v>
      </c>
      <c r="G55" s="9">
        <v>55554.09</v>
      </c>
      <c r="H55" s="9">
        <f t="shared" si="4"/>
        <v>14167.880000000005</v>
      </c>
    </row>
    <row r="56" spans="2:8" ht="12.75">
      <c r="B56" s="6" t="s">
        <v>61</v>
      </c>
      <c r="C56" s="9">
        <v>60301</v>
      </c>
      <c r="D56" s="9">
        <v>-7583.31</v>
      </c>
      <c r="E56" s="9">
        <f t="shared" si="3"/>
        <v>52717.69</v>
      </c>
      <c r="F56" s="9">
        <v>43149.81</v>
      </c>
      <c r="G56" s="9">
        <v>43149.81</v>
      </c>
      <c r="H56" s="9">
        <f t="shared" si="4"/>
        <v>9567.880000000005</v>
      </c>
    </row>
    <row r="57" spans="2:8" ht="12.75">
      <c r="B57" s="6" t="s">
        <v>62</v>
      </c>
      <c r="C57" s="9">
        <v>106128</v>
      </c>
      <c r="D57" s="9">
        <v>-5585.58</v>
      </c>
      <c r="E57" s="9">
        <f t="shared" si="3"/>
        <v>100542.42</v>
      </c>
      <c r="F57" s="9">
        <v>85782.45</v>
      </c>
      <c r="G57" s="9">
        <v>85782.45</v>
      </c>
      <c r="H57" s="9">
        <f t="shared" si="4"/>
        <v>14759.970000000001</v>
      </c>
    </row>
    <row r="58" spans="2:8" ht="12.75">
      <c r="B58" s="6" t="s">
        <v>63</v>
      </c>
      <c r="C58" s="9">
        <v>60301</v>
      </c>
      <c r="D58" s="9">
        <v>19447.36</v>
      </c>
      <c r="E58" s="9">
        <f t="shared" si="3"/>
        <v>79748.36</v>
      </c>
      <c r="F58" s="9">
        <v>70723.28</v>
      </c>
      <c r="G58" s="9">
        <v>70723.28</v>
      </c>
      <c r="H58" s="9">
        <f t="shared" si="4"/>
        <v>9025.080000000002</v>
      </c>
    </row>
    <row r="59" spans="2:8" ht="12.75">
      <c r="B59" s="6" t="s">
        <v>64</v>
      </c>
      <c r="C59" s="9">
        <v>60301</v>
      </c>
      <c r="D59" s="9">
        <v>6872.76</v>
      </c>
      <c r="E59" s="9">
        <f t="shared" si="3"/>
        <v>67173.76</v>
      </c>
      <c r="F59" s="9">
        <v>44605.78</v>
      </c>
      <c r="G59" s="9">
        <v>44605.78</v>
      </c>
      <c r="H59" s="9">
        <f t="shared" si="4"/>
        <v>22567.979999999996</v>
      </c>
    </row>
    <row r="60" spans="2:8" ht="12.75">
      <c r="B60" s="6" t="s">
        <v>65</v>
      </c>
      <c r="C60" s="9">
        <v>117117</v>
      </c>
      <c r="D60" s="9">
        <v>-553.47</v>
      </c>
      <c r="E60" s="9">
        <f t="shared" si="3"/>
        <v>116563.53</v>
      </c>
      <c r="F60" s="9">
        <v>104396.68</v>
      </c>
      <c r="G60" s="9">
        <v>104396.68</v>
      </c>
      <c r="H60" s="9">
        <f t="shared" si="4"/>
        <v>12166.850000000006</v>
      </c>
    </row>
    <row r="61" spans="2:8" ht="12.75">
      <c r="B61" s="6" t="s">
        <v>66</v>
      </c>
      <c r="C61" s="9">
        <v>106128</v>
      </c>
      <c r="D61" s="9">
        <v>105433.75</v>
      </c>
      <c r="E61" s="9">
        <f t="shared" si="3"/>
        <v>211561.75</v>
      </c>
      <c r="F61" s="9">
        <v>71720.8</v>
      </c>
      <c r="G61" s="9">
        <v>71720.8</v>
      </c>
      <c r="H61" s="9">
        <f t="shared" si="4"/>
        <v>139840.95</v>
      </c>
    </row>
    <row r="62" spans="2:8" ht="12.75">
      <c r="B62" s="6" t="s">
        <v>67</v>
      </c>
      <c r="C62" s="9">
        <v>83751</v>
      </c>
      <c r="D62" s="9">
        <v>10292.8</v>
      </c>
      <c r="E62" s="9">
        <f t="shared" si="3"/>
        <v>94043.8</v>
      </c>
      <c r="F62" s="9">
        <v>77271.1</v>
      </c>
      <c r="G62" s="9">
        <v>77271.1</v>
      </c>
      <c r="H62" s="9">
        <f t="shared" si="4"/>
        <v>16772.699999999997</v>
      </c>
    </row>
    <row r="63" spans="2:8" ht="12.75">
      <c r="B63" s="6" t="s">
        <v>68</v>
      </c>
      <c r="C63" s="9">
        <v>83751</v>
      </c>
      <c r="D63" s="9">
        <v>-19060.56</v>
      </c>
      <c r="E63" s="9">
        <f t="shared" si="3"/>
        <v>64690.44</v>
      </c>
      <c r="F63" s="9">
        <v>45917.74</v>
      </c>
      <c r="G63" s="9">
        <v>45917.74</v>
      </c>
      <c r="H63" s="9">
        <f t="shared" si="4"/>
        <v>18772.700000000004</v>
      </c>
    </row>
    <row r="64" spans="2:8" ht="12.75">
      <c r="B64" s="6" t="s">
        <v>69</v>
      </c>
      <c r="C64" s="9">
        <v>60301</v>
      </c>
      <c r="D64" s="9">
        <v>69790.24</v>
      </c>
      <c r="E64" s="9">
        <f t="shared" si="3"/>
        <v>130091.24</v>
      </c>
      <c r="F64" s="9">
        <v>72498.28</v>
      </c>
      <c r="G64" s="9">
        <v>72498.28</v>
      </c>
      <c r="H64" s="9">
        <f t="shared" si="4"/>
        <v>57592.96000000001</v>
      </c>
    </row>
    <row r="65" spans="2:8" ht="12.75">
      <c r="B65" s="6" t="s">
        <v>70</v>
      </c>
      <c r="C65" s="9">
        <v>60301</v>
      </c>
      <c r="D65" s="9">
        <v>14622.44</v>
      </c>
      <c r="E65" s="9">
        <f t="shared" si="3"/>
        <v>74923.44</v>
      </c>
      <c r="F65" s="9">
        <v>54330.48</v>
      </c>
      <c r="G65" s="9">
        <v>54330.48</v>
      </c>
      <c r="H65" s="9">
        <f t="shared" si="4"/>
        <v>20592.96</v>
      </c>
    </row>
    <row r="66" spans="2:8" ht="12.75">
      <c r="B66" s="6" t="s">
        <v>71</v>
      </c>
      <c r="C66" s="9">
        <v>60301</v>
      </c>
      <c r="D66" s="9">
        <v>49612.48</v>
      </c>
      <c r="E66" s="9">
        <f t="shared" si="3"/>
        <v>109913.48000000001</v>
      </c>
      <c r="F66" s="9">
        <v>40013.28</v>
      </c>
      <c r="G66" s="9">
        <v>40013.28</v>
      </c>
      <c r="H66" s="9">
        <f t="shared" si="4"/>
        <v>69900.20000000001</v>
      </c>
    </row>
    <row r="67" spans="2:8" ht="12.75">
      <c r="B67" s="6" t="s">
        <v>72</v>
      </c>
      <c r="C67" s="9">
        <v>60301</v>
      </c>
      <c r="D67" s="9">
        <v>-12458.44</v>
      </c>
      <c r="E67" s="9">
        <f t="shared" si="3"/>
        <v>47842.56</v>
      </c>
      <c r="F67" s="9">
        <v>35707.2</v>
      </c>
      <c r="G67" s="9">
        <v>35707.2</v>
      </c>
      <c r="H67" s="9">
        <f t="shared" si="4"/>
        <v>12135.36</v>
      </c>
    </row>
    <row r="68" spans="2:8" ht="12.75">
      <c r="B68" s="6" t="s">
        <v>73</v>
      </c>
      <c r="C68" s="9">
        <v>83751</v>
      </c>
      <c r="D68" s="9">
        <v>-20660.5</v>
      </c>
      <c r="E68" s="9">
        <f t="shared" si="3"/>
        <v>63090.5</v>
      </c>
      <c r="F68" s="9">
        <v>46317.8</v>
      </c>
      <c r="G68" s="9">
        <v>46317.8</v>
      </c>
      <c r="H68" s="9">
        <f t="shared" si="4"/>
        <v>16772.699999999997</v>
      </c>
    </row>
    <row r="69" spans="2:8" ht="12.75">
      <c r="B69" s="6" t="s">
        <v>74</v>
      </c>
      <c r="C69" s="9">
        <v>60301</v>
      </c>
      <c r="D69" s="9">
        <v>33438.33</v>
      </c>
      <c r="E69" s="9">
        <f t="shared" si="3"/>
        <v>93739.33</v>
      </c>
      <c r="F69" s="9">
        <v>71886.58</v>
      </c>
      <c r="G69" s="9">
        <v>71886.58</v>
      </c>
      <c r="H69" s="9">
        <f t="shared" si="4"/>
        <v>21852.75</v>
      </c>
    </row>
    <row r="70" spans="2:8" ht="12.75">
      <c r="B70" s="6" t="s">
        <v>75</v>
      </c>
      <c r="C70" s="9">
        <v>83751</v>
      </c>
      <c r="D70" s="9">
        <v>-12377.05</v>
      </c>
      <c r="E70" s="9">
        <f t="shared" si="3"/>
        <v>71373.95</v>
      </c>
      <c r="F70" s="9">
        <v>54318.1</v>
      </c>
      <c r="G70" s="9">
        <v>54318.1</v>
      </c>
      <c r="H70" s="9">
        <f t="shared" si="4"/>
        <v>17055.85</v>
      </c>
    </row>
    <row r="71" spans="2:8" ht="12.75">
      <c r="B71" s="6" t="s">
        <v>76</v>
      </c>
      <c r="C71" s="9">
        <v>106128</v>
      </c>
      <c r="D71" s="9">
        <v>-27651.33</v>
      </c>
      <c r="E71" s="9">
        <f t="shared" si="3"/>
        <v>78476.67</v>
      </c>
      <c r="F71" s="9">
        <v>66089.87</v>
      </c>
      <c r="G71" s="9">
        <v>66089.87</v>
      </c>
      <c r="H71" s="9">
        <f t="shared" si="4"/>
        <v>12386.800000000003</v>
      </c>
    </row>
    <row r="72" spans="2:8" ht="12.75">
      <c r="B72" s="6" t="s">
        <v>77</v>
      </c>
      <c r="C72" s="9">
        <v>64304</v>
      </c>
      <c r="D72" s="9">
        <v>-12635.88</v>
      </c>
      <c r="E72" s="9">
        <f t="shared" si="3"/>
        <v>51668.12</v>
      </c>
      <c r="F72" s="9">
        <v>43766.65</v>
      </c>
      <c r="G72" s="9">
        <v>43766.65</v>
      </c>
      <c r="H72" s="9">
        <f t="shared" si="4"/>
        <v>7901.470000000001</v>
      </c>
    </row>
    <row r="73" spans="2:8" ht="12.75">
      <c r="B73" s="6" t="s">
        <v>78</v>
      </c>
      <c r="C73" s="9">
        <v>180000</v>
      </c>
      <c r="D73" s="9">
        <v>-30583.2</v>
      </c>
      <c r="E73" s="9">
        <f t="shared" si="3"/>
        <v>149416.8</v>
      </c>
      <c r="F73" s="9">
        <v>111009.7</v>
      </c>
      <c r="G73" s="9">
        <v>111009.7</v>
      </c>
      <c r="H73" s="9">
        <f t="shared" si="4"/>
        <v>38407.09999999999</v>
      </c>
    </row>
    <row r="74" spans="2:8" ht="12.75">
      <c r="B74" s="6" t="s">
        <v>79</v>
      </c>
      <c r="C74" s="9">
        <v>106128</v>
      </c>
      <c r="D74" s="9">
        <v>-41806.18</v>
      </c>
      <c r="E74" s="9">
        <f t="shared" si="3"/>
        <v>64321.82</v>
      </c>
      <c r="F74" s="9">
        <v>51935.02</v>
      </c>
      <c r="G74" s="9">
        <v>51935.02</v>
      </c>
      <c r="H74" s="9">
        <f t="shared" si="4"/>
        <v>12386.800000000003</v>
      </c>
    </row>
    <row r="75" spans="2:8" ht="12.75">
      <c r="B75" s="6" t="s">
        <v>80</v>
      </c>
      <c r="C75" s="9">
        <v>106128</v>
      </c>
      <c r="D75" s="9">
        <v>-12113.56</v>
      </c>
      <c r="E75" s="9">
        <f aca="true" t="shared" si="5" ref="E75:E93">C75+D75</f>
        <v>94014.44</v>
      </c>
      <c r="F75" s="9">
        <v>81170.44</v>
      </c>
      <c r="G75" s="9">
        <v>81170.44</v>
      </c>
      <c r="H75" s="9">
        <f aca="true" t="shared" si="6" ref="H75:H93">E75-F75</f>
        <v>12844</v>
      </c>
    </row>
    <row r="76" spans="2:8" ht="12.75">
      <c r="B76" s="6" t="s">
        <v>81</v>
      </c>
      <c r="C76" s="9">
        <v>60301</v>
      </c>
      <c r="D76" s="9">
        <v>-7825.84</v>
      </c>
      <c r="E76" s="9">
        <f t="shared" si="5"/>
        <v>52475.16</v>
      </c>
      <c r="F76" s="9">
        <v>43407.28</v>
      </c>
      <c r="G76" s="9">
        <v>43407.28</v>
      </c>
      <c r="H76" s="9">
        <f t="shared" si="6"/>
        <v>9067.880000000005</v>
      </c>
    </row>
    <row r="77" spans="2:8" ht="12.75">
      <c r="B77" s="6" t="s">
        <v>82</v>
      </c>
      <c r="C77" s="9">
        <v>117117</v>
      </c>
      <c r="D77" s="9">
        <v>-12150.2</v>
      </c>
      <c r="E77" s="9">
        <f t="shared" si="5"/>
        <v>104966.8</v>
      </c>
      <c r="F77" s="9">
        <v>92198.97</v>
      </c>
      <c r="G77" s="9">
        <v>92198.97</v>
      </c>
      <c r="H77" s="9">
        <f t="shared" si="6"/>
        <v>12767.830000000002</v>
      </c>
    </row>
    <row r="78" spans="2:8" ht="12.75">
      <c r="B78" s="6" t="s">
        <v>83</v>
      </c>
      <c r="C78" s="9">
        <v>176898</v>
      </c>
      <c r="D78" s="9">
        <v>-49857.8</v>
      </c>
      <c r="E78" s="9">
        <f t="shared" si="5"/>
        <v>127040.2</v>
      </c>
      <c r="F78" s="9">
        <v>111891.6</v>
      </c>
      <c r="G78" s="9">
        <v>111891.6</v>
      </c>
      <c r="H78" s="9">
        <f t="shared" si="6"/>
        <v>15148.599999999991</v>
      </c>
    </row>
    <row r="79" spans="2:8" ht="12.75">
      <c r="B79" s="6" t="s">
        <v>84</v>
      </c>
      <c r="C79" s="9">
        <v>145428</v>
      </c>
      <c r="D79" s="9">
        <v>-25002.2</v>
      </c>
      <c r="E79" s="9">
        <f t="shared" si="5"/>
        <v>120425.8</v>
      </c>
      <c r="F79" s="9">
        <v>99896.6</v>
      </c>
      <c r="G79" s="9">
        <v>99896.6</v>
      </c>
      <c r="H79" s="9">
        <f t="shared" si="6"/>
        <v>20529.199999999997</v>
      </c>
    </row>
    <row r="80" spans="2:8" ht="12.75">
      <c r="B80" s="6" t="s">
        <v>85</v>
      </c>
      <c r="C80" s="9">
        <v>83751</v>
      </c>
      <c r="D80" s="9">
        <v>-21964.05</v>
      </c>
      <c r="E80" s="9">
        <f t="shared" si="5"/>
        <v>61786.95</v>
      </c>
      <c r="F80" s="9">
        <v>54400.6</v>
      </c>
      <c r="G80" s="9">
        <v>54400.6</v>
      </c>
      <c r="H80" s="9">
        <f t="shared" si="6"/>
        <v>7386.3499999999985</v>
      </c>
    </row>
    <row r="81" spans="2:8" ht="12.75">
      <c r="B81" s="6" t="s">
        <v>86</v>
      </c>
      <c r="C81" s="9">
        <v>83751</v>
      </c>
      <c r="D81" s="9">
        <v>42008.71</v>
      </c>
      <c r="E81" s="9">
        <f t="shared" si="5"/>
        <v>125759.70999999999</v>
      </c>
      <c r="F81" s="9">
        <v>58780.76</v>
      </c>
      <c r="G81" s="9">
        <v>58780.76</v>
      </c>
      <c r="H81" s="9">
        <f t="shared" si="6"/>
        <v>66978.94999999998</v>
      </c>
    </row>
    <row r="82" spans="2:8" ht="12.75">
      <c r="B82" s="6" t="s">
        <v>87</v>
      </c>
      <c r="C82" s="9">
        <v>60301</v>
      </c>
      <c r="D82" s="9">
        <v>35860.45</v>
      </c>
      <c r="E82" s="9">
        <f t="shared" si="5"/>
        <v>96161.45</v>
      </c>
      <c r="F82" s="9">
        <v>73188.57</v>
      </c>
      <c r="G82" s="9">
        <v>73188.57</v>
      </c>
      <c r="H82" s="9">
        <f t="shared" si="6"/>
        <v>22972.87999999999</v>
      </c>
    </row>
    <row r="83" spans="2:8" ht="12.75">
      <c r="B83" s="6" t="s">
        <v>88</v>
      </c>
      <c r="C83" s="9">
        <v>176898</v>
      </c>
      <c r="D83" s="9">
        <v>-67195.24</v>
      </c>
      <c r="E83" s="9">
        <f t="shared" si="5"/>
        <v>109702.76</v>
      </c>
      <c r="F83" s="9">
        <v>91554.16</v>
      </c>
      <c r="G83" s="9">
        <v>91554.16</v>
      </c>
      <c r="H83" s="9">
        <f t="shared" si="6"/>
        <v>18148.59999999999</v>
      </c>
    </row>
    <row r="84" spans="2:8" ht="12.75">
      <c r="B84" s="6" t="s">
        <v>89</v>
      </c>
      <c r="C84" s="9">
        <v>60301</v>
      </c>
      <c r="D84" s="9">
        <v>-15529.14</v>
      </c>
      <c r="E84" s="9">
        <f t="shared" si="5"/>
        <v>44771.86</v>
      </c>
      <c r="F84" s="9">
        <v>35203.98</v>
      </c>
      <c r="G84" s="9">
        <v>35203.98</v>
      </c>
      <c r="H84" s="9">
        <f t="shared" si="6"/>
        <v>9567.879999999997</v>
      </c>
    </row>
    <row r="85" spans="2:8" ht="12.75">
      <c r="B85" s="6" t="s">
        <v>90</v>
      </c>
      <c r="C85" s="9">
        <v>60301</v>
      </c>
      <c r="D85" s="9">
        <v>-10984.34</v>
      </c>
      <c r="E85" s="9">
        <f t="shared" si="5"/>
        <v>49316.66</v>
      </c>
      <c r="F85" s="9">
        <v>41748.78</v>
      </c>
      <c r="G85" s="9">
        <v>41748.78</v>
      </c>
      <c r="H85" s="9">
        <f t="shared" si="6"/>
        <v>7567.880000000005</v>
      </c>
    </row>
    <row r="86" spans="2:8" ht="12.75">
      <c r="B86" s="6" t="s">
        <v>91</v>
      </c>
      <c r="C86" s="9">
        <v>60301</v>
      </c>
      <c r="D86" s="9">
        <v>49033.87</v>
      </c>
      <c r="E86" s="9">
        <f t="shared" si="5"/>
        <v>109334.87</v>
      </c>
      <c r="F86" s="9">
        <v>68245.21</v>
      </c>
      <c r="G86" s="9">
        <v>68245.21</v>
      </c>
      <c r="H86" s="9">
        <f t="shared" si="6"/>
        <v>41089.65999999999</v>
      </c>
    </row>
    <row r="87" spans="2:8" ht="12.75">
      <c r="B87" s="6" t="s">
        <v>92</v>
      </c>
      <c r="C87" s="9">
        <v>120602</v>
      </c>
      <c r="D87" s="9">
        <v>-58023.64</v>
      </c>
      <c r="E87" s="9">
        <f t="shared" si="5"/>
        <v>62578.36</v>
      </c>
      <c r="F87" s="9">
        <v>52553.28</v>
      </c>
      <c r="G87" s="9">
        <v>52553.28</v>
      </c>
      <c r="H87" s="9">
        <f t="shared" si="6"/>
        <v>10025.080000000002</v>
      </c>
    </row>
    <row r="88" spans="2:8" ht="12.75">
      <c r="B88" s="6" t="s">
        <v>93</v>
      </c>
      <c r="C88" s="9">
        <v>45450000</v>
      </c>
      <c r="D88" s="9">
        <v>5377086.5</v>
      </c>
      <c r="E88" s="9">
        <f t="shared" si="5"/>
        <v>50827086.5</v>
      </c>
      <c r="F88" s="9">
        <v>30032976</v>
      </c>
      <c r="G88" s="9">
        <v>29886929</v>
      </c>
      <c r="H88" s="9">
        <f t="shared" si="6"/>
        <v>20794110.5</v>
      </c>
    </row>
    <row r="89" spans="2:8" ht="12.75">
      <c r="B89" s="6" t="s">
        <v>94</v>
      </c>
      <c r="C89" s="9">
        <v>99287058</v>
      </c>
      <c r="D89" s="9">
        <v>-99287058</v>
      </c>
      <c r="E89" s="9">
        <f t="shared" si="5"/>
        <v>0</v>
      </c>
      <c r="F89" s="9">
        <v>0</v>
      </c>
      <c r="G89" s="9">
        <v>0</v>
      </c>
      <c r="H89" s="9">
        <f t="shared" si="6"/>
        <v>0</v>
      </c>
    </row>
    <row r="90" spans="2:8" ht="12.75">
      <c r="B90" s="6" t="s">
        <v>95</v>
      </c>
      <c r="C90" s="9">
        <v>7202919</v>
      </c>
      <c r="D90" s="9">
        <v>300000</v>
      </c>
      <c r="E90" s="9">
        <f t="shared" si="5"/>
        <v>7502919</v>
      </c>
      <c r="F90" s="9">
        <v>2633000</v>
      </c>
      <c r="G90" s="9">
        <v>2633000</v>
      </c>
      <c r="H90" s="9">
        <f t="shared" si="6"/>
        <v>4869919</v>
      </c>
    </row>
    <row r="91" spans="2:8" ht="12.75">
      <c r="B91" s="6" t="s">
        <v>96</v>
      </c>
      <c r="C91" s="9">
        <v>2170000</v>
      </c>
      <c r="D91" s="9">
        <v>0</v>
      </c>
      <c r="E91" s="9">
        <f t="shared" si="5"/>
        <v>2170000</v>
      </c>
      <c r="F91" s="9">
        <v>723333.32</v>
      </c>
      <c r="G91" s="9">
        <v>723333.32</v>
      </c>
      <c r="H91" s="9">
        <f t="shared" si="6"/>
        <v>1446666.6800000002</v>
      </c>
    </row>
    <row r="92" spans="2:8" ht="12.75">
      <c r="B92" s="6" t="s">
        <v>97</v>
      </c>
      <c r="C92" s="9">
        <v>3762168</v>
      </c>
      <c r="D92" s="9">
        <v>747028</v>
      </c>
      <c r="E92" s="9">
        <f t="shared" si="5"/>
        <v>4509196</v>
      </c>
      <c r="F92" s="9">
        <v>2395150</v>
      </c>
      <c r="G92" s="9">
        <v>2395150</v>
      </c>
      <c r="H92" s="9">
        <f t="shared" si="6"/>
        <v>2114046</v>
      </c>
    </row>
    <row r="93" spans="2:8" ht="12.75">
      <c r="B93" s="6" t="s">
        <v>98</v>
      </c>
      <c r="C93" s="9">
        <v>12611751</v>
      </c>
      <c r="D93" s="9">
        <v>107130.06</v>
      </c>
      <c r="E93" s="9">
        <f t="shared" si="5"/>
        <v>12718881.06</v>
      </c>
      <c r="F93" s="9">
        <v>6429636.69</v>
      </c>
      <c r="G93" s="9">
        <v>6352500</v>
      </c>
      <c r="H93" s="9">
        <f t="shared" si="6"/>
        <v>6289244.37</v>
      </c>
    </row>
    <row r="94" spans="2:8" s="15" customFormat="1" ht="12.75">
      <c r="B94" s="3" t="s">
        <v>13</v>
      </c>
      <c r="C94" s="12">
        <f>SUM(C95:C178)</f>
        <v>357441824</v>
      </c>
      <c r="D94" s="12">
        <f>SUM(D95:D178)</f>
        <v>74203428.99000001</v>
      </c>
      <c r="E94" s="12">
        <f>SUM(E95:E178)</f>
        <v>431645252.99000007</v>
      </c>
      <c r="F94" s="12">
        <f>SUM(F95:F178)</f>
        <v>142297385.82999974</v>
      </c>
      <c r="G94" s="12">
        <f>SUM(G95:G178)</f>
        <v>130296718.96</v>
      </c>
      <c r="H94" s="12">
        <f>SUM(H95:H178)</f>
        <v>289347867.15999985</v>
      </c>
    </row>
    <row r="95" spans="2:8" s="15" customFormat="1" ht="12.75">
      <c r="B95" s="7" t="s">
        <v>16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</row>
    <row r="96" spans="2:8" s="15" customFormat="1" ht="12.75">
      <c r="B96" s="7" t="s">
        <v>17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</row>
    <row r="97" spans="2:8" ht="12.75">
      <c r="B97" s="7" t="s">
        <v>18</v>
      </c>
      <c r="C97" s="8">
        <v>42120</v>
      </c>
      <c r="D97" s="8">
        <v>115139</v>
      </c>
      <c r="E97" s="8">
        <f aca="true" t="shared" si="7" ref="E97:E134">C97+D97</f>
        <v>157259</v>
      </c>
      <c r="F97" s="8">
        <v>157259</v>
      </c>
      <c r="G97" s="8">
        <v>157259</v>
      </c>
      <c r="H97" s="13">
        <f aca="true" t="shared" si="8" ref="H97:H134">E97-F97</f>
        <v>0</v>
      </c>
    </row>
    <row r="98" spans="2:8" ht="12.75">
      <c r="B98" s="7" t="s">
        <v>19</v>
      </c>
      <c r="C98" s="8">
        <v>3853096</v>
      </c>
      <c r="D98" s="8">
        <v>-3256686</v>
      </c>
      <c r="E98" s="8">
        <f t="shared" si="7"/>
        <v>596410</v>
      </c>
      <c r="F98" s="8">
        <v>596409</v>
      </c>
      <c r="G98" s="8">
        <v>596409</v>
      </c>
      <c r="H98" s="13">
        <f t="shared" si="8"/>
        <v>1</v>
      </c>
    </row>
    <row r="99" spans="2:8" ht="12.75">
      <c r="B99" s="7" t="s">
        <v>20</v>
      </c>
      <c r="C99" s="8">
        <v>28941905</v>
      </c>
      <c r="D99" s="8">
        <v>681972.82</v>
      </c>
      <c r="E99" s="8">
        <f t="shared" si="7"/>
        <v>29623877.82</v>
      </c>
      <c r="F99" s="8">
        <v>11508244.64</v>
      </c>
      <c r="G99" s="8">
        <v>11508244.64</v>
      </c>
      <c r="H99" s="13">
        <f t="shared" si="8"/>
        <v>18115633.18</v>
      </c>
    </row>
    <row r="100" spans="2:8" ht="12.75">
      <c r="B100" s="7" t="s">
        <v>21</v>
      </c>
      <c r="C100" s="8">
        <v>13938533</v>
      </c>
      <c r="D100" s="8">
        <v>25033393.6</v>
      </c>
      <c r="E100" s="8">
        <f t="shared" si="7"/>
        <v>38971926.6</v>
      </c>
      <c r="F100" s="8">
        <v>12994112.96</v>
      </c>
      <c r="G100" s="8">
        <v>12994112.96</v>
      </c>
      <c r="H100" s="13">
        <f t="shared" si="8"/>
        <v>25977813.64</v>
      </c>
    </row>
    <row r="101" spans="2:8" ht="12.75">
      <c r="B101" s="7" t="s">
        <v>22</v>
      </c>
      <c r="C101" s="9">
        <v>150552934</v>
      </c>
      <c r="D101" s="9">
        <v>29368981.2</v>
      </c>
      <c r="E101" s="9">
        <f t="shared" si="7"/>
        <v>179921915.2</v>
      </c>
      <c r="F101" s="9">
        <v>19459566.61</v>
      </c>
      <c r="G101" s="9">
        <v>19459566.61</v>
      </c>
      <c r="H101" s="13">
        <f t="shared" si="8"/>
        <v>160462348.58999997</v>
      </c>
    </row>
    <row r="102" spans="2:8" ht="12.75">
      <c r="B102" s="7" t="s">
        <v>23</v>
      </c>
      <c r="C102" s="9">
        <v>81748356</v>
      </c>
      <c r="D102" s="9">
        <v>24000276.95</v>
      </c>
      <c r="E102" s="9">
        <f t="shared" si="7"/>
        <v>105748632.95</v>
      </c>
      <c r="F102" s="9">
        <v>66809352.99</v>
      </c>
      <c r="G102" s="9">
        <v>56987174.19</v>
      </c>
      <c r="H102" s="13">
        <f t="shared" si="8"/>
        <v>38939279.96</v>
      </c>
    </row>
    <row r="103" spans="2:8" ht="12.75">
      <c r="B103" s="7" t="s">
        <v>24</v>
      </c>
      <c r="C103" s="9">
        <v>2712905</v>
      </c>
      <c r="D103" s="9">
        <v>213332.3</v>
      </c>
      <c r="E103" s="9">
        <f t="shared" si="7"/>
        <v>2926237.3</v>
      </c>
      <c r="F103" s="9">
        <v>259426</v>
      </c>
      <c r="G103" s="9">
        <v>259426</v>
      </c>
      <c r="H103" s="13">
        <f t="shared" si="8"/>
        <v>2666811.3</v>
      </c>
    </row>
    <row r="104" spans="2:8" ht="12.75">
      <c r="B104" s="7" t="s">
        <v>25</v>
      </c>
      <c r="C104" s="9">
        <v>63816635</v>
      </c>
      <c r="D104" s="9">
        <v>-9224683.09</v>
      </c>
      <c r="E104" s="9">
        <f t="shared" si="7"/>
        <v>54591951.91</v>
      </c>
      <c r="F104" s="9">
        <v>21341726.28</v>
      </c>
      <c r="G104" s="9">
        <v>19188641.83</v>
      </c>
      <c r="H104" s="13">
        <f t="shared" si="8"/>
        <v>33250225.629999995</v>
      </c>
    </row>
    <row r="105" spans="2:8" ht="12.75">
      <c r="B105" s="7" t="s">
        <v>99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2:8" ht="12.75">
      <c r="B106" s="6" t="s">
        <v>26</v>
      </c>
      <c r="C106" s="9">
        <v>0</v>
      </c>
      <c r="D106" s="9">
        <v>845466.79</v>
      </c>
      <c r="E106" s="9">
        <f t="shared" si="7"/>
        <v>845466.79</v>
      </c>
      <c r="F106" s="9">
        <v>845466.79</v>
      </c>
      <c r="G106" s="9">
        <v>845466.79</v>
      </c>
      <c r="H106" s="13">
        <f t="shared" si="8"/>
        <v>0</v>
      </c>
    </row>
    <row r="107" spans="2:8" ht="12.75">
      <c r="B107" s="6" t="s">
        <v>27</v>
      </c>
      <c r="C107" s="9"/>
      <c r="D107" s="9"/>
      <c r="E107" s="9"/>
      <c r="F107" s="9"/>
      <c r="G107" s="9"/>
      <c r="H107" s="13"/>
    </row>
    <row r="108" spans="2:8" ht="12.75">
      <c r="B108" s="6" t="s">
        <v>28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2:8" ht="25.5">
      <c r="B109" s="6" t="s">
        <v>29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2:8" ht="12.75">
      <c r="B110" s="6" t="s">
        <v>30</v>
      </c>
      <c r="C110" s="9">
        <v>0</v>
      </c>
      <c r="D110" s="9">
        <v>881617.58</v>
      </c>
      <c r="E110" s="9">
        <f t="shared" si="7"/>
        <v>881617.58</v>
      </c>
      <c r="F110" s="9">
        <v>78982.62</v>
      </c>
      <c r="G110" s="9">
        <v>53579</v>
      </c>
      <c r="H110" s="13">
        <f t="shared" si="8"/>
        <v>802634.96</v>
      </c>
    </row>
    <row r="111" spans="2:8" ht="25.5">
      <c r="B111" s="6" t="s">
        <v>31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2:8" ht="12.75">
      <c r="B112" s="6" t="s">
        <v>32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2:8" ht="12.75">
      <c r="B113" s="6" t="s">
        <v>33</v>
      </c>
      <c r="C113" s="9">
        <v>4179609</v>
      </c>
      <c r="D113" s="9">
        <v>855766.66</v>
      </c>
      <c r="E113" s="9">
        <f t="shared" si="7"/>
        <v>5035375.66</v>
      </c>
      <c r="F113" s="9">
        <v>1590799.28</v>
      </c>
      <c r="G113" s="9">
        <v>1590799.28</v>
      </c>
      <c r="H113" s="13">
        <f t="shared" si="8"/>
        <v>3444576.38</v>
      </c>
    </row>
    <row r="114" spans="2:8" ht="12.75">
      <c r="B114" s="6" t="s">
        <v>34</v>
      </c>
      <c r="C114" s="9">
        <v>3069635</v>
      </c>
      <c r="D114" s="9">
        <v>207287.06</v>
      </c>
      <c r="E114" s="9">
        <f t="shared" si="7"/>
        <v>3276922.06</v>
      </c>
      <c r="F114" s="9">
        <v>1034817.48</v>
      </c>
      <c r="G114" s="9">
        <v>1034817.48</v>
      </c>
      <c r="H114" s="13">
        <f t="shared" si="8"/>
        <v>2242104.58</v>
      </c>
    </row>
    <row r="115" spans="2:8" ht="12.75">
      <c r="B115" s="6" t="s">
        <v>35</v>
      </c>
      <c r="C115" s="9">
        <v>2135718</v>
      </c>
      <c r="D115" s="9">
        <v>-256609.05</v>
      </c>
      <c r="E115" s="9">
        <f t="shared" si="7"/>
        <v>1879108.95</v>
      </c>
      <c r="F115" s="9">
        <v>648747.82</v>
      </c>
      <c r="G115" s="9">
        <v>648747.82</v>
      </c>
      <c r="H115" s="13">
        <f t="shared" si="8"/>
        <v>1230361.13</v>
      </c>
    </row>
    <row r="116" spans="2:8" ht="12.75">
      <c r="B116" s="6" t="s">
        <v>36</v>
      </c>
      <c r="C116" s="9">
        <v>137768</v>
      </c>
      <c r="D116" s="9">
        <v>80364.62</v>
      </c>
      <c r="E116" s="9">
        <f t="shared" si="7"/>
        <v>218132.62</v>
      </c>
      <c r="F116" s="9">
        <v>57403.3</v>
      </c>
      <c r="G116" s="9">
        <v>57403.3</v>
      </c>
      <c r="H116" s="13">
        <f t="shared" si="8"/>
        <v>160729.32</v>
      </c>
    </row>
    <row r="117" spans="2:8" ht="12.75">
      <c r="B117" s="6" t="s">
        <v>37</v>
      </c>
      <c r="C117" s="9">
        <v>137768</v>
      </c>
      <c r="D117" s="9">
        <v>80364.62</v>
      </c>
      <c r="E117" s="9">
        <f t="shared" si="7"/>
        <v>218132.62</v>
      </c>
      <c r="F117" s="9">
        <v>68883.96</v>
      </c>
      <c r="G117" s="9">
        <v>68883.96</v>
      </c>
      <c r="H117" s="13">
        <f t="shared" si="8"/>
        <v>149248.65999999997</v>
      </c>
    </row>
    <row r="118" spans="2:8" ht="12.75">
      <c r="B118" s="6" t="s">
        <v>38</v>
      </c>
      <c r="C118" s="9">
        <v>85164</v>
      </c>
      <c r="D118" s="9">
        <v>49678.86</v>
      </c>
      <c r="E118" s="9">
        <f t="shared" si="7"/>
        <v>134842.86</v>
      </c>
      <c r="F118" s="9">
        <v>42581.88</v>
      </c>
      <c r="G118" s="9">
        <v>42581.88</v>
      </c>
      <c r="H118" s="13">
        <f t="shared" si="8"/>
        <v>92260.97999999998</v>
      </c>
    </row>
    <row r="119" spans="2:8" ht="12.75">
      <c r="B119" s="6" t="s">
        <v>39</v>
      </c>
      <c r="C119" s="9">
        <v>85164</v>
      </c>
      <c r="D119" s="9">
        <v>49678.86</v>
      </c>
      <c r="E119" s="9">
        <f t="shared" si="7"/>
        <v>134842.86</v>
      </c>
      <c r="F119" s="9">
        <v>42581.88</v>
      </c>
      <c r="G119" s="9">
        <v>42581.88</v>
      </c>
      <c r="H119" s="13">
        <f t="shared" si="8"/>
        <v>92260.97999999998</v>
      </c>
    </row>
    <row r="120" spans="2:8" ht="12.75">
      <c r="B120" s="6" t="s">
        <v>40</v>
      </c>
      <c r="C120" s="9">
        <v>919304</v>
      </c>
      <c r="D120" s="9">
        <v>76608.64</v>
      </c>
      <c r="E120" s="9">
        <f t="shared" si="7"/>
        <v>995912.64</v>
      </c>
      <c r="F120" s="9">
        <v>459651.84</v>
      </c>
      <c r="G120" s="9">
        <v>459651.84</v>
      </c>
      <c r="H120" s="13">
        <f t="shared" si="8"/>
        <v>536260.8</v>
      </c>
    </row>
    <row r="121" spans="2:8" ht="12.75">
      <c r="B121" s="6" t="s">
        <v>41</v>
      </c>
      <c r="C121" s="9">
        <v>137768</v>
      </c>
      <c r="D121" s="9">
        <v>80364.62</v>
      </c>
      <c r="E121" s="9">
        <f t="shared" si="7"/>
        <v>218132.62</v>
      </c>
      <c r="F121" s="9">
        <v>68883.96</v>
      </c>
      <c r="G121" s="9">
        <v>68883.96</v>
      </c>
      <c r="H121" s="13">
        <f t="shared" si="8"/>
        <v>149248.65999999997</v>
      </c>
    </row>
    <row r="122" spans="2:8" ht="12.75">
      <c r="B122" s="6" t="s">
        <v>42</v>
      </c>
      <c r="C122" s="9">
        <v>137768</v>
      </c>
      <c r="D122" s="9">
        <v>80364.62</v>
      </c>
      <c r="E122" s="9">
        <f t="shared" si="7"/>
        <v>218132.62</v>
      </c>
      <c r="F122" s="9">
        <v>68883.96</v>
      </c>
      <c r="G122" s="9">
        <v>68883.96</v>
      </c>
      <c r="H122" s="13">
        <f t="shared" si="8"/>
        <v>149248.65999999997</v>
      </c>
    </row>
    <row r="123" spans="2:8" ht="12.75">
      <c r="B123" s="6" t="s">
        <v>43</v>
      </c>
      <c r="C123" s="9">
        <v>85164</v>
      </c>
      <c r="D123" s="9">
        <v>42581.88</v>
      </c>
      <c r="E123" s="9">
        <f t="shared" si="7"/>
        <v>127745.88</v>
      </c>
      <c r="F123" s="9">
        <v>46965.56</v>
      </c>
      <c r="G123" s="9">
        <v>46965.56</v>
      </c>
      <c r="H123" s="13">
        <f t="shared" si="8"/>
        <v>80780.32</v>
      </c>
    </row>
    <row r="124" spans="2:8" ht="12.75">
      <c r="B124" s="6" t="s">
        <v>44</v>
      </c>
      <c r="C124" s="9">
        <v>22303</v>
      </c>
      <c r="D124" s="9">
        <v>13010.06</v>
      </c>
      <c r="E124" s="9">
        <f t="shared" si="7"/>
        <v>35313.06</v>
      </c>
      <c r="F124" s="9">
        <v>11151.48</v>
      </c>
      <c r="G124" s="9">
        <v>11151.48</v>
      </c>
      <c r="H124" s="13">
        <f t="shared" si="8"/>
        <v>24161.579999999998</v>
      </c>
    </row>
    <row r="125" spans="2:8" ht="12.75">
      <c r="B125" s="6" t="s">
        <v>45</v>
      </c>
      <c r="C125" s="9">
        <v>14430</v>
      </c>
      <c r="D125" s="9">
        <v>8417.5</v>
      </c>
      <c r="E125" s="9">
        <f t="shared" si="7"/>
        <v>22847.5</v>
      </c>
      <c r="F125" s="9">
        <v>7215</v>
      </c>
      <c r="G125" s="9">
        <v>7215</v>
      </c>
      <c r="H125" s="13">
        <f t="shared" si="8"/>
        <v>15632.5</v>
      </c>
    </row>
    <row r="126" spans="2:8" ht="12.75">
      <c r="B126" s="6" t="s">
        <v>46</v>
      </c>
      <c r="C126" s="9">
        <v>25858</v>
      </c>
      <c r="D126" s="9">
        <v>15064.18</v>
      </c>
      <c r="E126" s="9">
        <f t="shared" si="7"/>
        <v>40922.18</v>
      </c>
      <c r="F126" s="9">
        <v>12909.35</v>
      </c>
      <c r="G126" s="9">
        <v>12909.35</v>
      </c>
      <c r="H126" s="13">
        <f t="shared" si="8"/>
        <v>28012.83</v>
      </c>
    </row>
    <row r="127" spans="2:8" ht="12.75">
      <c r="B127" s="6" t="s">
        <v>47</v>
      </c>
      <c r="C127" s="9">
        <v>10390</v>
      </c>
      <c r="D127" s="9">
        <v>6078.45</v>
      </c>
      <c r="E127" s="9">
        <f t="shared" si="7"/>
        <v>16468.45</v>
      </c>
      <c r="F127" s="9">
        <v>5212.63</v>
      </c>
      <c r="G127" s="9">
        <v>5212.63</v>
      </c>
      <c r="H127" s="13">
        <f t="shared" si="8"/>
        <v>11255.82</v>
      </c>
    </row>
    <row r="128" spans="2:8" ht="12.75">
      <c r="B128" s="6" t="s">
        <v>48</v>
      </c>
      <c r="C128" s="9">
        <v>11080</v>
      </c>
      <c r="D128" s="9">
        <v>6423.33</v>
      </c>
      <c r="E128" s="9">
        <f t="shared" si="7"/>
        <v>17503.33</v>
      </c>
      <c r="F128" s="9">
        <v>5500.03</v>
      </c>
      <c r="G128" s="9">
        <v>5500.03</v>
      </c>
      <c r="H128" s="13">
        <f t="shared" si="8"/>
        <v>12003.300000000003</v>
      </c>
    </row>
    <row r="129" spans="2:8" ht="12.75">
      <c r="B129" s="6" t="s">
        <v>49</v>
      </c>
      <c r="C129" s="9">
        <v>10390</v>
      </c>
      <c r="D129" s="9">
        <v>6060.74</v>
      </c>
      <c r="E129" s="9">
        <f t="shared" si="7"/>
        <v>16450.739999999998</v>
      </c>
      <c r="F129" s="9">
        <v>5194.92</v>
      </c>
      <c r="G129" s="9">
        <v>5194.92</v>
      </c>
      <c r="H129" s="13">
        <f t="shared" si="8"/>
        <v>11255.819999999998</v>
      </c>
    </row>
    <row r="130" spans="2:8" ht="12.75">
      <c r="B130" s="6" t="s">
        <v>50</v>
      </c>
      <c r="C130" s="9">
        <v>10390</v>
      </c>
      <c r="D130" s="9">
        <v>5194.92</v>
      </c>
      <c r="E130" s="9">
        <f t="shared" si="7"/>
        <v>15584.92</v>
      </c>
      <c r="F130" s="9">
        <v>5194.92</v>
      </c>
      <c r="G130" s="9">
        <v>5194.92</v>
      </c>
      <c r="H130" s="13">
        <f t="shared" si="8"/>
        <v>10390</v>
      </c>
    </row>
    <row r="131" spans="2:8" ht="12.75">
      <c r="B131" s="6" t="s">
        <v>51</v>
      </c>
      <c r="C131" s="9">
        <v>14430</v>
      </c>
      <c r="D131" s="9">
        <v>8393.04</v>
      </c>
      <c r="E131" s="9">
        <f t="shared" si="7"/>
        <v>22823.04</v>
      </c>
      <c r="F131" s="9">
        <v>7190.54</v>
      </c>
      <c r="G131" s="9">
        <v>7190.54</v>
      </c>
      <c r="H131" s="13">
        <f t="shared" si="8"/>
        <v>15632.5</v>
      </c>
    </row>
    <row r="132" spans="2:8" ht="12.75">
      <c r="B132" s="6" t="s">
        <v>52</v>
      </c>
      <c r="C132" s="9">
        <v>10390</v>
      </c>
      <c r="D132" s="9">
        <v>5212.63</v>
      </c>
      <c r="E132" s="9">
        <f t="shared" si="7"/>
        <v>15602.630000000001</v>
      </c>
      <c r="F132" s="9">
        <v>4346.81</v>
      </c>
      <c r="G132" s="9">
        <v>4346.81</v>
      </c>
      <c r="H132" s="13">
        <f t="shared" si="8"/>
        <v>11255.82</v>
      </c>
    </row>
    <row r="133" spans="2:8" ht="12.75">
      <c r="B133" s="6" t="s">
        <v>53</v>
      </c>
      <c r="C133" s="9">
        <v>10390</v>
      </c>
      <c r="D133" s="9">
        <v>6078.45</v>
      </c>
      <c r="E133" s="9">
        <f t="shared" si="7"/>
        <v>16468.45</v>
      </c>
      <c r="F133" s="9">
        <v>5212.63</v>
      </c>
      <c r="G133" s="9">
        <v>5212.63</v>
      </c>
      <c r="H133" s="13">
        <f t="shared" si="8"/>
        <v>11255.82</v>
      </c>
    </row>
    <row r="134" spans="2:8" ht="12.75">
      <c r="B134" s="6" t="s">
        <v>54</v>
      </c>
      <c r="C134" s="9">
        <v>14430</v>
      </c>
      <c r="D134" s="9">
        <v>8393.04</v>
      </c>
      <c r="E134" s="9">
        <f t="shared" si="7"/>
        <v>22823.04</v>
      </c>
      <c r="F134" s="9">
        <v>7190.54</v>
      </c>
      <c r="G134" s="9">
        <v>7190.54</v>
      </c>
      <c r="H134" s="13">
        <f t="shared" si="8"/>
        <v>15632.5</v>
      </c>
    </row>
    <row r="135" spans="2:8" ht="12.75">
      <c r="B135" s="6" t="s">
        <v>55</v>
      </c>
      <c r="C135" s="9">
        <v>0</v>
      </c>
      <c r="D135" s="9">
        <v>17434.11</v>
      </c>
      <c r="E135" s="9">
        <f aca="true" t="shared" si="9" ref="E135:E166">C135+D135</f>
        <v>17434.11</v>
      </c>
      <c r="F135" s="9">
        <v>5212.63</v>
      </c>
      <c r="G135" s="9">
        <v>5212.63</v>
      </c>
      <c r="H135" s="13">
        <f aca="true" t="shared" si="10" ref="H135:H166">E135-F135</f>
        <v>12221.48</v>
      </c>
    </row>
    <row r="136" spans="2:8" ht="12.75">
      <c r="B136" s="6" t="s">
        <v>56</v>
      </c>
      <c r="C136" s="9">
        <v>11080</v>
      </c>
      <c r="D136" s="9">
        <v>5516.5</v>
      </c>
      <c r="E136" s="9">
        <f t="shared" si="9"/>
        <v>16596.5</v>
      </c>
      <c r="F136" s="9">
        <v>4593.2</v>
      </c>
      <c r="G136" s="9">
        <v>4593.2</v>
      </c>
      <c r="H136" s="13">
        <f t="shared" si="10"/>
        <v>12003.3</v>
      </c>
    </row>
    <row r="137" spans="2:8" ht="12.75">
      <c r="B137" s="6" t="s">
        <v>57</v>
      </c>
      <c r="C137" s="9">
        <v>14430</v>
      </c>
      <c r="D137" s="9">
        <v>8393.04</v>
      </c>
      <c r="E137" s="9">
        <f t="shared" si="9"/>
        <v>22823.04</v>
      </c>
      <c r="F137" s="9">
        <v>7190.54</v>
      </c>
      <c r="G137" s="9">
        <v>7190.54</v>
      </c>
      <c r="H137" s="13">
        <f t="shared" si="10"/>
        <v>15632.5</v>
      </c>
    </row>
    <row r="138" spans="2:8" ht="12.75">
      <c r="B138" s="6" t="s">
        <v>58</v>
      </c>
      <c r="C138" s="9">
        <v>10390</v>
      </c>
      <c r="D138" s="9">
        <v>6078.45</v>
      </c>
      <c r="E138" s="9">
        <f t="shared" si="9"/>
        <v>16468.45</v>
      </c>
      <c r="F138" s="9">
        <v>5212.63</v>
      </c>
      <c r="G138" s="9">
        <v>5212.63</v>
      </c>
      <c r="H138" s="13">
        <f t="shared" si="10"/>
        <v>11255.82</v>
      </c>
    </row>
    <row r="139" spans="2:8" ht="12.75">
      <c r="B139" s="6" t="s">
        <v>59</v>
      </c>
      <c r="C139" s="9">
        <v>10390</v>
      </c>
      <c r="D139" s="9">
        <v>6078.45</v>
      </c>
      <c r="E139" s="9">
        <f t="shared" si="9"/>
        <v>16468.45</v>
      </c>
      <c r="F139" s="9">
        <v>5212.63</v>
      </c>
      <c r="G139" s="9">
        <v>5212.63</v>
      </c>
      <c r="H139" s="13">
        <f t="shared" si="10"/>
        <v>11255.82</v>
      </c>
    </row>
    <row r="140" spans="2:8" ht="12.75">
      <c r="B140" s="6" t="s">
        <v>60</v>
      </c>
      <c r="C140" s="9">
        <v>10390</v>
      </c>
      <c r="D140" s="9">
        <v>6060.74</v>
      </c>
      <c r="E140" s="9">
        <f t="shared" si="9"/>
        <v>16450.739999999998</v>
      </c>
      <c r="F140" s="9">
        <v>5194.92</v>
      </c>
      <c r="G140" s="9">
        <v>5194.92</v>
      </c>
      <c r="H140" s="13">
        <f t="shared" si="10"/>
        <v>11255.819999999998</v>
      </c>
    </row>
    <row r="141" spans="2:8" ht="12.75">
      <c r="B141" s="6" t="s">
        <v>61</v>
      </c>
      <c r="C141" s="9">
        <v>10390</v>
      </c>
      <c r="D141" s="9">
        <v>6078.45</v>
      </c>
      <c r="E141" s="9">
        <f t="shared" si="9"/>
        <v>16468.45</v>
      </c>
      <c r="F141" s="9">
        <v>5212.63</v>
      </c>
      <c r="G141" s="9">
        <v>5212.63</v>
      </c>
      <c r="H141" s="13">
        <f t="shared" si="10"/>
        <v>11255.82</v>
      </c>
    </row>
    <row r="142" spans="2:8" ht="12.75">
      <c r="B142" s="6" t="s">
        <v>62</v>
      </c>
      <c r="C142" s="9">
        <v>18285</v>
      </c>
      <c r="D142" s="9">
        <v>10666.53</v>
      </c>
      <c r="E142" s="9">
        <f t="shared" si="9"/>
        <v>28951.53</v>
      </c>
      <c r="F142" s="9">
        <v>9142.74</v>
      </c>
      <c r="G142" s="9">
        <v>9142.74</v>
      </c>
      <c r="H142" s="13">
        <f t="shared" si="10"/>
        <v>19808.79</v>
      </c>
    </row>
    <row r="143" spans="2:8" ht="12.75">
      <c r="B143" s="6" t="s">
        <v>63</v>
      </c>
      <c r="C143" s="9">
        <v>10390</v>
      </c>
      <c r="D143" s="9">
        <v>6060.74</v>
      </c>
      <c r="E143" s="9">
        <f t="shared" si="9"/>
        <v>16450.739999999998</v>
      </c>
      <c r="F143" s="9">
        <v>5194.92</v>
      </c>
      <c r="G143" s="9">
        <v>5194.92</v>
      </c>
      <c r="H143" s="13">
        <f t="shared" si="10"/>
        <v>11255.819999999998</v>
      </c>
    </row>
    <row r="144" spans="2:8" ht="12.75">
      <c r="B144" s="6" t="s">
        <v>64</v>
      </c>
      <c r="C144" s="9">
        <v>10390</v>
      </c>
      <c r="D144" s="9">
        <v>6060.74</v>
      </c>
      <c r="E144" s="9">
        <f t="shared" si="9"/>
        <v>16450.739999999998</v>
      </c>
      <c r="F144" s="9">
        <v>5194.92</v>
      </c>
      <c r="G144" s="9">
        <v>5194.92</v>
      </c>
      <c r="H144" s="13">
        <f t="shared" si="10"/>
        <v>11255.819999999998</v>
      </c>
    </row>
    <row r="145" spans="2:8" ht="12.75">
      <c r="B145" s="6" t="s">
        <v>65</v>
      </c>
      <c r="C145" s="9">
        <v>20179</v>
      </c>
      <c r="D145" s="9">
        <v>11770.99</v>
      </c>
      <c r="E145" s="9">
        <f t="shared" si="9"/>
        <v>31949.989999999998</v>
      </c>
      <c r="F145" s="9">
        <v>10089.42</v>
      </c>
      <c r="G145" s="9">
        <v>10089.42</v>
      </c>
      <c r="H145" s="13">
        <f t="shared" si="10"/>
        <v>21860.57</v>
      </c>
    </row>
    <row r="146" spans="2:8" ht="12.75">
      <c r="B146" s="6" t="s">
        <v>66</v>
      </c>
      <c r="C146" s="9">
        <v>18285</v>
      </c>
      <c r="D146" s="9">
        <v>12190.32</v>
      </c>
      <c r="E146" s="9">
        <f t="shared" si="9"/>
        <v>30475.32</v>
      </c>
      <c r="F146" s="9">
        <v>9142.74</v>
      </c>
      <c r="G146" s="9">
        <v>9142.74</v>
      </c>
      <c r="H146" s="13">
        <f t="shared" si="10"/>
        <v>21332.58</v>
      </c>
    </row>
    <row r="147" spans="2:8" ht="12.75">
      <c r="B147" s="6" t="s">
        <v>67</v>
      </c>
      <c r="C147" s="9">
        <v>14430</v>
      </c>
      <c r="D147" s="9">
        <v>9620</v>
      </c>
      <c r="E147" s="9">
        <f t="shared" si="9"/>
        <v>24050</v>
      </c>
      <c r="F147" s="9">
        <v>7215</v>
      </c>
      <c r="G147" s="9">
        <v>7215</v>
      </c>
      <c r="H147" s="13">
        <f t="shared" si="10"/>
        <v>16835</v>
      </c>
    </row>
    <row r="148" spans="2:8" ht="12.75">
      <c r="B148" s="6" t="s">
        <v>68</v>
      </c>
      <c r="C148" s="9">
        <v>14430</v>
      </c>
      <c r="D148" s="9">
        <v>9620</v>
      </c>
      <c r="E148" s="9">
        <f t="shared" si="9"/>
        <v>24050</v>
      </c>
      <c r="F148" s="9">
        <v>7215</v>
      </c>
      <c r="G148" s="9">
        <v>7215</v>
      </c>
      <c r="H148" s="13">
        <f t="shared" si="10"/>
        <v>16835</v>
      </c>
    </row>
    <row r="149" spans="2:8" ht="12.75">
      <c r="B149" s="6" t="s">
        <v>69</v>
      </c>
      <c r="C149" s="9">
        <v>10390</v>
      </c>
      <c r="D149" s="9">
        <v>6926.56</v>
      </c>
      <c r="E149" s="9">
        <f t="shared" si="9"/>
        <v>17316.56</v>
      </c>
      <c r="F149" s="9">
        <v>5194.92</v>
      </c>
      <c r="G149" s="9">
        <v>5194.92</v>
      </c>
      <c r="H149" s="13">
        <f t="shared" si="10"/>
        <v>12121.640000000001</v>
      </c>
    </row>
    <row r="150" spans="2:8" ht="12.75">
      <c r="B150" s="6" t="s">
        <v>70</v>
      </c>
      <c r="C150" s="9">
        <v>10390</v>
      </c>
      <c r="D150" s="9">
        <v>6926.56</v>
      </c>
      <c r="E150" s="9">
        <f t="shared" si="9"/>
        <v>17316.56</v>
      </c>
      <c r="F150" s="9">
        <v>5194.92</v>
      </c>
      <c r="G150" s="9">
        <v>5194.92</v>
      </c>
      <c r="H150" s="13">
        <f t="shared" si="10"/>
        <v>12121.640000000001</v>
      </c>
    </row>
    <row r="151" spans="2:8" ht="12.75">
      <c r="B151" s="6" t="s">
        <v>71</v>
      </c>
      <c r="C151" s="9">
        <v>10390</v>
      </c>
      <c r="D151" s="9">
        <v>6926.56</v>
      </c>
      <c r="E151" s="9">
        <f t="shared" si="9"/>
        <v>17316.56</v>
      </c>
      <c r="F151" s="9">
        <v>5194.92</v>
      </c>
      <c r="G151" s="9">
        <v>5194.92</v>
      </c>
      <c r="H151" s="13">
        <f t="shared" si="10"/>
        <v>12121.640000000001</v>
      </c>
    </row>
    <row r="152" spans="2:8" ht="12.75">
      <c r="B152" s="6" t="s">
        <v>72</v>
      </c>
      <c r="C152" s="9">
        <v>10390</v>
      </c>
      <c r="D152" s="9">
        <v>6926.56</v>
      </c>
      <c r="E152" s="9">
        <f t="shared" si="9"/>
        <v>17316.56</v>
      </c>
      <c r="F152" s="9">
        <v>5194.92</v>
      </c>
      <c r="G152" s="9">
        <v>5194.92</v>
      </c>
      <c r="H152" s="13">
        <f t="shared" si="10"/>
        <v>12121.640000000001</v>
      </c>
    </row>
    <row r="153" spans="2:8" ht="12.75">
      <c r="B153" s="6" t="s">
        <v>73</v>
      </c>
      <c r="C153" s="9">
        <v>14430</v>
      </c>
      <c r="D153" s="9">
        <v>9620</v>
      </c>
      <c r="E153" s="9">
        <f t="shared" si="9"/>
        <v>24050</v>
      </c>
      <c r="F153" s="9">
        <v>7215</v>
      </c>
      <c r="G153" s="9">
        <v>7215</v>
      </c>
      <c r="H153" s="13">
        <f t="shared" si="10"/>
        <v>16835</v>
      </c>
    </row>
    <row r="154" spans="2:8" ht="12.75">
      <c r="B154" s="6" t="s">
        <v>74</v>
      </c>
      <c r="C154" s="9">
        <v>10390</v>
      </c>
      <c r="D154" s="9">
        <v>6060.74</v>
      </c>
      <c r="E154" s="9">
        <f t="shared" si="9"/>
        <v>16450.739999999998</v>
      </c>
      <c r="F154" s="9">
        <v>5194.92</v>
      </c>
      <c r="G154" s="9">
        <v>5194.92</v>
      </c>
      <c r="H154" s="13">
        <f t="shared" si="10"/>
        <v>11255.819999999998</v>
      </c>
    </row>
    <row r="155" spans="2:8" ht="12.75">
      <c r="B155" s="6" t="s">
        <v>75</v>
      </c>
      <c r="C155" s="9">
        <v>14430</v>
      </c>
      <c r="D155" s="9">
        <v>9620</v>
      </c>
      <c r="E155" s="9">
        <f t="shared" si="9"/>
        <v>24050</v>
      </c>
      <c r="F155" s="9">
        <v>7215</v>
      </c>
      <c r="G155" s="9">
        <v>7215</v>
      </c>
      <c r="H155" s="13">
        <f t="shared" si="10"/>
        <v>16835</v>
      </c>
    </row>
    <row r="156" spans="2:8" ht="12.75">
      <c r="B156" s="6" t="s">
        <v>76</v>
      </c>
      <c r="C156" s="9">
        <v>18285</v>
      </c>
      <c r="D156" s="9">
        <v>10666.53</v>
      </c>
      <c r="E156" s="9">
        <f t="shared" si="9"/>
        <v>28951.53</v>
      </c>
      <c r="F156" s="9">
        <v>9142.74</v>
      </c>
      <c r="G156" s="9">
        <v>9142.74</v>
      </c>
      <c r="H156" s="13">
        <f t="shared" si="10"/>
        <v>19808.79</v>
      </c>
    </row>
    <row r="157" spans="2:8" ht="12.75">
      <c r="B157" s="6" t="s">
        <v>77</v>
      </c>
      <c r="C157" s="9">
        <v>11080</v>
      </c>
      <c r="D157" s="9">
        <v>6463.1</v>
      </c>
      <c r="E157" s="9">
        <f t="shared" si="9"/>
        <v>17543.1</v>
      </c>
      <c r="F157" s="9">
        <v>5539.8</v>
      </c>
      <c r="G157" s="9">
        <v>5539.8</v>
      </c>
      <c r="H157" s="13">
        <f t="shared" si="10"/>
        <v>12003.3</v>
      </c>
    </row>
    <row r="158" spans="2:8" ht="12.75">
      <c r="B158" s="6" t="s">
        <v>78</v>
      </c>
      <c r="C158" s="9">
        <v>42044</v>
      </c>
      <c r="D158" s="9">
        <v>24525.48</v>
      </c>
      <c r="E158" s="9">
        <f t="shared" si="9"/>
        <v>66569.48</v>
      </c>
      <c r="F158" s="9">
        <v>22545.63</v>
      </c>
      <c r="G158" s="9">
        <v>22545.63</v>
      </c>
      <c r="H158" s="13">
        <f t="shared" si="10"/>
        <v>44023.84999999999</v>
      </c>
    </row>
    <row r="159" spans="2:8" ht="12.75">
      <c r="B159" s="6" t="s">
        <v>79</v>
      </c>
      <c r="C159" s="9">
        <v>18285</v>
      </c>
      <c r="D159" s="9">
        <v>10666.53</v>
      </c>
      <c r="E159" s="9">
        <f t="shared" si="9"/>
        <v>28951.53</v>
      </c>
      <c r="F159" s="9">
        <v>7618.95</v>
      </c>
      <c r="G159" s="9">
        <v>7618.95</v>
      </c>
      <c r="H159" s="13">
        <f t="shared" si="10"/>
        <v>21332.579999999998</v>
      </c>
    </row>
    <row r="160" spans="2:8" ht="12.75">
      <c r="B160" s="6" t="s">
        <v>80</v>
      </c>
      <c r="C160" s="9">
        <v>18285</v>
      </c>
      <c r="D160" s="9">
        <v>10666.53</v>
      </c>
      <c r="E160" s="9">
        <f t="shared" si="9"/>
        <v>28951.53</v>
      </c>
      <c r="F160" s="9">
        <v>9142.74</v>
      </c>
      <c r="G160" s="9">
        <v>9142.74</v>
      </c>
      <c r="H160" s="13">
        <f t="shared" si="10"/>
        <v>19808.79</v>
      </c>
    </row>
    <row r="161" spans="2:8" ht="12.75">
      <c r="B161" s="6" t="s">
        <v>81</v>
      </c>
      <c r="C161" s="9">
        <v>10390</v>
      </c>
      <c r="D161" s="9">
        <v>6060.74</v>
      </c>
      <c r="E161" s="9">
        <f t="shared" si="9"/>
        <v>16450.739999999998</v>
      </c>
      <c r="F161" s="9">
        <v>5194.92</v>
      </c>
      <c r="G161" s="9">
        <v>5194.92</v>
      </c>
      <c r="H161" s="13">
        <f t="shared" si="10"/>
        <v>11255.819999999998</v>
      </c>
    </row>
    <row r="162" spans="2:8" ht="12.75">
      <c r="B162" s="6" t="s">
        <v>82</v>
      </c>
      <c r="C162" s="9">
        <v>20179</v>
      </c>
      <c r="D162" s="9">
        <v>11770.99</v>
      </c>
      <c r="E162" s="9">
        <f t="shared" si="9"/>
        <v>31949.989999999998</v>
      </c>
      <c r="F162" s="9">
        <v>10089.42</v>
      </c>
      <c r="G162" s="9">
        <v>10089.42</v>
      </c>
      <c r="H162" s="13">
        <f t="shared" si="10"/>
        <v>21860.57</v>
      </c>
    </row>
    <row r="163" spans="2:8" ht="12.75">
      <c r="B163" s="6" t="s">
        <v>83</v>
      </c>
      <c r="C163" s="9">
        <v>30478</v>
      </c>
      <c r="D163" s="9">
        <v>17778.88</v>
      </c>
      <c r="E163" s="9">
        <f t="shared" si="9"/>
        <v>48256.880000000005</v>
      </c>
      <c r="F163" s="9">
        <v>15239.04</v>
      </c>
      <c r="G163" s="9">
        <v>15239.04</v>
      </c>
      <c r="H163" s="13">
        <f t="shared" si="10"/>
        <v>33017.840000000004</v>
      </c>
    </row>
    <row r="164" spans="2:8" ht="12.75">
      <c r="B164" s="6" t="s">
        <v>84</v>
      </c>
      <c r="C164" s="9">
        <v>25057</v>
      </c>
      <c r="D164" s="9">
        <v>14616.42</v>
      </c>
      <c r="E164" s="9">
        <f t="shared" si="9"/>
        <v>39673.42</v>
      </c>
      <c r="F164" s="9">
        <v>12528.36</v>
      </c>
      <c r="G164" s="9">
        <v>12528.36</v>
      </c>
      <c r="H164" s="13">
        <f t="shared" si="10"/>
        <v>27145.059999999998</v>
      </c>
    </row>
    <row r="165" spans="2:8" ht="12.75">
      <c r="B165" s="6" t="s">
        <v>85</v>
      </c>
      <c r="C165" s="9">
        <v>14430</v>
      </c>
      <c r="D165" s="9">
        <v>8417.5</v>
      </c>
      <c r="E165" s="9">
        <f t="shared" si="9"/>
        <v>22847.5</v>
      </c>
      <c r="F165" s="9">
        <v>7215</v>
      </c>
      <c r="G165" s="9">
        <v>7215</v>
      </c>
      <c r="H165" s="13">
        <f t="shared" si="10"/>
        <v>15632.5</v>
      </c>
    </row>
    <row r="166" spans="2:8" ht="12.75">
      <c r="B166" s="6" t="s">
        <v>86</v>
      </c>
      <c r="C166" s="9">
        <v>14430</v>
      </c>
      <c r="D166" s="9">
        <v>8417.5</v>
      </c>
      <c r="E166" s="9">
        <f t="shared" si="9"/>
        <v>22847.5</v>
      </c>
      <c r="F166" s="9">
        <v>7215</v>
      </c>
      <c r="G166" s="9">
        <v>7215</v>
      </c>
      <c r="H166" s="13">
        <f t="shared" si="10"/>
        <v>15632.5</v>
      </c>
    </row>
    <row r="167" spans="2:8" ht="12.75">
      <c r="B167" s="6" t="s">
        <v>87</v>
      </c>
      <c r="C167" s="9">
        <v>10390</v>
      </c>
      <c r="D167" s="9">
        <v>6078.45</v>
      </c>
      <c r="E167" s="9">
        <f aca="true" t="shared" si="11" ref="E167:E174">C167+D167</f>
        <v>16468.45</v>
      </c>
      <c r="F167" s="9">
        <v>5212.63</v>
      </c>
      <c r="G167" s="9">
        <v>5212.63</v>
      </c>
      <c r="H167" s="13">
        <f aca="true" t="shared" si="12" ref="H167:H174">E167-F167</f>
        <v>11255.82</v>
      </c>
    </row>
    <row r="168" spans="2:8" ht="12.75">
      <c r="B168" s="6" t="s">
        <v>88</v>
      </c>
      <c r="C168" s="9">
        <v>30478</v>
      </c>
      <c r="D168" s="9">
        <v>17778.88</v>
      </c>
      <c r="E168" s="9">
        <f t="shared" si="11"/>
        <v>48256.880000000005</v>
      </c>
      <c r="F168" s="9">
        <v>15239.04</v>
      </c>
      <c r="G168" s="9">
        <v>15239.04</v>
      </c>
      <c r="H168" s="13">
        <f t="shared" si="12"/>
        <v>33017.840000000004</v>
      </c>
    </row>
    <row r="169" spans="2:8" ht="12.75">
      <c r="B169" s="6" t="s">
        <v>89</v>
      </c>
      <c r="C169" s="9">
        <v>10390</v>
      </c>
      <c r="D169" s="9">
        <v>6060.74</v>
      </c>
      <c r="E169" s="9">
        <f t="shared" si="11"/>
        <v>16450.739999999998</v>
      </c>
      <c r="F169" s="9">
        <v>5194.92</v>
      </c>
      <c r="G169" s="9">
        <v>5194.92</v>
      </c>
      <c r="H169" s="13">
        <f t="shared" si="12"/>
        <v>11255.819999999998</v>
      </c>
    </row>
    <row r="170" spans="2:8" ht="12.75">
      <c r="B170" s="6" t="s">
        <v>90</v>
      </c>
      <c r="C170" s="9">
        <v>10390</v>
      </c>
      <c r="D170" s="9">
        <v>6060.74</v>
      </c>
      <c r="E170" s="9">
        <f t="shared" si="11"/>
        <v>16450.739999999998</v>
      </c>
      <c r="F170" s="9">
        <v>5194.92</v>
      </c>
      <c r="G170" s="9">
        <v>5194.92</v>
      </c>
      <c r="H170" s="13">
        <f t="shared" si="12"/>
        <v>11255.819999999998</v>
      </c>
    </row>
    <row r="171" spans="2:8" ht="12.75">
      <c r="B171" s="6" t="s">
        <v>91</v>
      </c>
      <c r="C171" s="9">
        <v>20780</v>
      </c>
      <c r="D171" s="9">
        <v>6926.56</v>
      </c>
      <c r="E171" s="9">
        <f t="shared" si="11"/>
        <v>27706.56</v>
      </c>
      <c r="F171" s="9">
        <v>5194.92</v>
      </c>
      <c r="G171" s="9">
        <v>5194.92</v>
      </c>
      <c r="H171" s="13">
        <f t="shared" si="12"/>
        <v>22511.64</v>
      </c>
    </row>
    <row r="172" spans="2:8" ht="12.75">
      <c r="B172" s="6" t="s">
        <v>92</v>
      </c>
      <c r="C172" s="9">
        <v>10389</v>
      </c>
      <c r="D172" s="9">
        <v>6060.54</v>
      </c>
      <c r="E172" s="9">
        <f t="shared" si="11"/>
        <v>16449.54</v>
      </c>
      <c r="F172" s="9">
        <v>5194.67</v>
      </c>
      <c r="G172" s="9">
        <v>5194.67</v>
      </c>
      <c r="H172" s="13">
        <f t="shared" si="12"/>
        <v>11254.87</v>
      </c>
    </row>
    <row r="173" spans="2:8" ht="12.75">
      <c r="B173" s="6" t="s">
        <v>93</v>
      </c>
      <c r="C173" s="9">
        <v>0</v>
      </c>
      <c r="D173" s="9">
        <v>521</v>
      </c>
      <c r="E173" s="9">
        <f t="shared" si="11"/>
        <v>521</v>
      </c>
      <c r="F173" s="9">
        <v>521</v>
      </c>
      <c r="G173" s="9">
        <v>521</v>
      </c>
      <c r="H173" s="13">
        <f t="shared" si="12"/>
        <v>0</v>
      </c>
    </row>
    <row r="174" spans="2:8" ht="12.75">
      <c r="B174" s="6" t="s">
        <v>94</v>
      </c>
      <c r="C174" s="9">
        <v>0</v>
      </c>
      <c r="D174" s="9">
        <v>3755666.96</v>
      </c>
      <c r="E174" s="9">
        <f t="shared" si="11"/>
        <v>3755666.96</v>
      </c>
      <c r="F174" s="9">
        <v>3755666.95</v>
      </c>
      <c r="G174" s="9">
        <v>3755666.95</v>
      </c>
      <c r="H174" s="13">
        <f t="shared" si="12"/>
        <v>0.009999999776482582</v>
      </c>
    </row>
    <row r="175" spans="2:8" ht="12.75">
      <c r="B175" s="6" t="s">
        <v>95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2:8" ht="12.75">
      <c r="B176" s="6" t="s">
        <v>96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2:8" ht="12.75">
      <c r="B177" s="6" t="s">
        <v>97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2:8" ht="12.75">
      <c r="B178" s="6" t="s">
        <v>98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2:8" s="15" customFormat="1" ht="12.75">
      <c r="B179" s="6"/>
      <c r="C179" s="9"/>
      <c r="D179" s="9"/>
      <c r="E179" s="9"/>
      <c r="F179" s="9"/>
      <c r="G179" s="9"/>
      <c r="H179" s="13"/>
    </row>
    <row r="180" spans="2:8" ht="12.75">
      <c r="B180" s="2" t="s">
        <v>11</v>
      </c>
      <c r="C180" s="10">
        <f aca="true" t="shared" si="13" ref="C180:H180">C9+C94</f>
        <v>1408942129</v>
      </c>
      <c r="D180" s="10">
        <f t="shared" si="13"/>
        <v>249025588.24000007</v>
      </c>
      <c r="E180" s="10">
        <f t="shared" si="13"/>
        <v>1657967717.239999</v>
      </c>
      <c r="F180" s="10">
        <f t="shared" si="13"/>
        <v>796047374.06</v>
      </c>
      <c r="G180" s="10">
        <f t="shared" si="13"/>
        <v>716778320.02</v>
      </c>
      <c r="H180" s="10">
        <f t="shared" si="13"/>
        <v>861920343.1800001</v>
      </c>
    </row>
    <row r="181" spans="2:8" ht="13.5" thickBot="1">
      <c r="B181" s="4"/>
      <c r="C181" s="14"/>
      <c r="D181" s="14"/>
      <c r="E181" s="14"/>
      <c r="F181" s="14"/>
      <c r="G181" s="14"/>
      <c r="H181" s="14"/>
    </row>
    <row r="186" spans="3:4" ht="12.75">
      <c r="C186" s="17"/>
      <c r="D186" s="17"/>
    </row>
    <row r="1682" spans="2:8" ht="12.75">
      <c r="B1682" s="16"/>
      <c r="C1682" s="16"/>
      <c r="D1682" s="16"/>
      <c r="E1682" s="16"/>
      <c r="F1682" s="16"/>
      <c r="G1682" s="16"/>
      <c r="H168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2019-11-28T16:47:01Z</cp:lastPrinted>
  <dcterms:created xsi:type="dcterms:W3CDTF">2016-10-11T20:43:07Z</dcterms:created>
  <dcterms:modified xsi:type="dcterms:W3CDTF">2019-11-28T16:47:19Z</dcterms:modified>
  <cp:category/>
  <cp:version/>
  <cp:contentType/>
  <cp:contentStatus/>
</cp:coreProperties>
</file>