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b_EAEPED_CA" sheetId="1" r:id="rId1"/>
  </sheets>
  <definedNames>
    <definedName name="_xlnm.Print_Area" localSheetId="0">'F6b_EAEPED_CA'!$A$1:$H$185</definedName>
  </definedNames>
  <calcPr fullCalcOnLoad="1"/>
</workbook>
</file>

<file path=xl/sharedStrings.xml><?xml version="1.0" encoding="utf-8"?>
<sst xmlns="http://schemas.openxmlformats.org/spreadsheetml/2006/main" count="189" uniqueCount="105">
  <si>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</si>
  <si>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</si>
  <si>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</si>
  <si>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</si>
  <si>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</si>
  <si>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</si>
  <si>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</si>
  <si>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</si>
  <si>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</si>
  <si>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</si>
  <si>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</si>
  <si>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</si>
  <si>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</si>
  <si>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</si>
  <si>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Carmen (a)</t>
  </si>
  <si>
    <t>Del 1 de Enero al 31 de Marzo de 2019 (b)</t>
  </si>
  <si>
    <t>PRESIDENCIA</t>
  </si>
  <si>
    <t>CUERPO EDILICIO</t>
  </si>
  <si>
    <t>SECRETARÍA DEL H. AYUNTAMIENTO</t>
  </si>
  <si>
    <t>EDUCACION Y CULTURA</t>
  </si>
  <si>
    <t>TESORERIA</t>
  </si>
  <si>
    <t>UNIDAD ADMINISTRATIVA</t>
  </si>
  <si>
    <t>OBRAS PUBLICAS</t>
  </si>
  <si>
    <t>SERVICIOS PUBLICOS</t>
  </si>
  <si>
    <t>SERVICIOS BASICOS</t>
  </si>
  <si>
    <t>SEGURIDAD PUBLICA, VIALIDAD Y TRANSITO</t>
  </si>
  <si>
    <t>DESARROLLO SOCIAL Y ECONOMICO</t>
  </si>
  <si>
    <t>DESARROLLO URBANO</t>
  </si>
  <si>
    <t>COMUNICACIÓN SOCIAL</t>
  </si>
  <si>
    <t>MEDIO AMBIENTE Y APROVECHAMIENTO SUSTENTABLE</t>
  </si>
  <si>
    <t>PROTECCION CIVIL</t>
  </si>
  <si>
    <t>UNIDAD MUNICIPAL DE ACCESO A LA INFORMACIÓN (UMAIP)</t>
  </si>
  <si>
    <t>CONTRALORIA</t>
  </si>
  <si>
    <t>H. JUNTA MUNICIPAL DE SABANCUY</t>
  </si>
  <si>
    <t>H. JUNTA MUNICIPAL DE ATASTA</t>
  </si>
  <si>
    <t>H. JUNTA MUNICIPAL DE MAMANTEL</t>
  </si>
  <si>
    <t>AGUACATAL</t>
  </si>
  <si>
    <t>CONQUISTA CAMPESINA</t>
  </si>
  <si>
    <t>CHEKUBUL</t>
  </si>
  <si>
    <t>CHICBUL</t>
  </si>
  <si>
    <t>ISLA AGUADA</t>
  </si>
  <si>
    <t>SAN ANTONIO CARDENAS</t>
  </si>
  <si>
    <t>NUEVO PROGRESO</t>
  </si>
  <si>
    <t>18 DE MARZO</t>
  </si>
  <si>
    <t>LA CRISTALINA</t>
  </si>
  <si>
    <t>OJO DE AGUA</t>
  </si>
  <si>
    <t>ABELARDO L. RODRIGUEZ</t>
  </si>
  <si>
    <t>AGUACATAL 2</t>
  </si>
  <si>
    <t>RIO BAJO CANDELARIA</t>
  </si>
  <si>
    <t>BELISARIO DOMINGUEZ</t>
  </si>
  <si>
    <t>BELLA PALIZADA</t>
  </si>
  <si>
    <t>CALAX</t>
  </si>
  <si>
    <t>CARLOS V</t>
  </si>
  <si>
    <t>CENTAURO DEL NORTE</t>
  </si>
  <si>
    <t>ADOLFO LOPEZ MATEOS</t>
  </si>
  <si>
    <t>EL CHINAL</t>
  </si>
  <si>
    <t>EL ENCANTO</t>
  </si>
  <si>
    <t>EL QUEBRACHE</t>
  </si>
  <si>
    <t>EL SACRIFICIO</t>
  </si>
  <si>
    <t>EL TRIUNFO</t>
  </si>
  <si>
    <t>EL ZAPOTE</t>
  </si>
  <si>
    <t>FERNANDO FOGLIO MIRAMONTES</t>
  </si>
  <si>
    <t>FELIPE ANGELES</t>
  </si>
  <si>
    <t>FLORIDA II</t>
  </si>
  <si>
    <t>GENERALISIMO MORELOS</t>
  </si>
  <si>
    <t>IGNACIO GUTIERREZ</t>
  </si>
  <si>
    <t>IGNACIO ZARAGOZA</t>
  </si>
  <si>
    <t>INDEPENDENCIA</t>
  </si>
  <si>
    <t>JOSE MARIA PINO SUAREZ</t>
  </si>
  <si>
    <t>JUAN DE LA CABADA</t>
  </si>
  <si>
    <t>JUSTO SIERRA MENDEZ</t>
  </si>
  <si>
    <t>KM-59</t>
  </si>
  <si>
    <t>MAMANTEL PUEBLO</t>
  </si>
  <si>
    <t>MANANTIALES</t>
  </si>
  <si>
    <t>MURALLAS DE CAMPECHE</t>
  </si>
  <si>
    <t>NICOLAS BRAVO</t>
  </si>
  <si>
    <t>NUEVA CHONTALPA</t>
  </si>
  <si>
    <t>NUEVA ESPERANZA</t>
  </si>
  <si>
    <t>NUEVO CAMPECHITO</t>
  </si>
  <si>
    <t>NUEVO PITAL</t>
  </si>
  <si>
    <t>OXCABAL</t>
  </si>
  <si>
    <t>PITAL VIEJO</t>
  </si>
  <si>
    <t>PLAN DE AYALA</t>
  </si>
  <si>
    <t>PUERTO RICO</t>
  </si>
  <si>
    <t>RIVERA DE SAN FRANCISCO</t>
  </si>
  <si>
    <t>ENRIQUE RODRIGUEZ CANO</t>
  </si>
  <si>
    <t>SAN ISIDRO</t>
  </si>
  <si>
    <t>SANTA RITA</t>
  </si>
  <si>
    <t>EMILIANO ZAPATA</t>
  </si>
  <si>
    <t>TRES VALLES</t>
  </si>
  <si>
    <t>VALLE DE SOLIDARIDAD</t>
  </si>
  <si>
    <t>VENUSTIANO CARRANZA</t>
  </si>
  <si>
    <t>VISTA ALEGRE</t>
  </si>
  <si>
    <t>DIF</t>
  </si>
  <si>
    <t>SMAPAC</t>
  </si>
  <si>
    <t>IMUVI</t>
  </si>
  <si>
    <t>IMPLAN</t>
  </si>
  <si>
    <t>IMM</t>
  </si>
  <si>
    <t>INDEJUCAR</t>
  </si>
  <si>
    <t>C.P.A. José Alieser Hernández May</t>
  </si>
  <si>
    <t>Lic. Sergio Argemiro Cruz Montes de Oca</t>
  </si>
  <si>
    <t>Tesorero Municipal</t>
  </si>
  <si>
    <t>Sindico de Hacienda</t>
  </si>
  <si>
    <t>JUBILADOS Y PENSIONADOS</t>
  </si>
  <si>
    <t>REIMPRESION POR CAMBIO DE ESTRUCTURA 19-06-2019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</si>
</sst>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9" fillId="34" borderId="0" xfId="0" applyFont="1" applyFill="1" applyBorder="1" applyAlignment="1" applyProtection="1">
      <alignment wrapText="1"/>
      <protection/>
    </xf>
    <xf numFmtId="0" fontId="38" fillId="0" borderId="15" xfId="0" applyFont="1" applyBorder="1" applyAlignment="1">
      <alignment/>
    </xf>
    <xf numFmtId="0" fontId="39" fillId="34" borderId="16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39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9" fillId="34" borderId="0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8"/>
  <sheetViews>
    <sheetView tabSelected="1" view="pageBreakPreview" zoomScale="60" zoomScalePageLayoutView="0" workbookViewId="0" topLeftCell="A1">
      <pane ySplit="8" topLeftCell="A176" activePane="bottomLeft" state="frozen"/>
      <selection pane="topLeft" activeCell="A1" sqref="A1"/>
      <selection pane="bottomLeft" activeCell="F184" sqref="F18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8" t="s">
        <v>14</v>
      </c>
      <c r="C2" s="29"/>
      <c r="D2" s="29"/>
      <c r="E2" s="29"/>
      <c r="F2" s="29"/>
      <c r="G2" s="29"/>
      <c r="H2" s="30"/>
    </row>
    <row r="3" spans="2:8" ht="13.5">
      <c r="B3" s="31" t="s">
        <v>0</v>
      </c>
      <c r="C3" s="32"/>
      <c r="D3" s="32"/>
      <c r="E3" s="32"/>
      <c r="F3" s="32"/>
      <c r="G3" s="32"/>
      <c r="H3" s="33"/>
    </row>
    <row r="4" spans="2:8" ht="13.5">
      <c r="B4" s="31" t="s">
        <v>1</v>
      </c>
      <c r="C4" s="32"/>
      <c r="D4" s="32"/>
      <c r="E4" s="32"/>
      <c r="F4" s="32"/>
      <c r="G4" s="32"/>
      <c r="H4" s="33"/>
    </row>
    <row r="5" spans="2:8" ht="13.5">
      <c r="B5" s="31" t="s">
        <v>15</v>
      </c>
      <c r="C5" s="32"/>
      <c r="D5" s="32"/>
      <c r="E5" s="32"/>
      <c r="F5" s="32"/>
      <c r="G5" s="32"/>
      <c r="H5" s="33"/>
    </row>
    <row r="6" spans="2:8" ht="14.25" thickBot="1">
      <c r="B6" s="34" t="s">
        <v>2</v>
      </c>
      <c r="C6" s="35"/>
      <c r="D6" s="35"/>
      <c r="E6" s="35"/>
      <c r="F6" s="35"/>
      <c r="G6" s="35"/>
      <c r="H6" s="36"/>
    </row>
    <row r="7" spans="2:8" ht="14.25" thickBot="1">
      <c r="B7" s="23" t="s">
        <v>3</v>
      </c>
      <c r="C7" s="25" t="s">
        <v>4</v>
      </c>
      <c r="D7" s="26"/>
      <c r="E7" s="26"/>
      <c r="F7" s="26"/>
      <c r="G7" s="27"/>
      <c r="H7" s="23" t="s">
        <v>5</v>
      </c>
    </row>
    <row r="8" spans="2:8" ht="27.75" thickBot="1">
      <c r="B8" s="2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12</v>
      </c>
      <c r="C9" s="11">
        <f aca="true" t="shared" si="0" ref="C9:H9">SUM(C10:C93)</f>
        <v>1051500305</v>
      </c>
      <c r="D9" s="11">
        <f t="shared" si="0"/>
        <v>317205163.5099999</v>
      </c>
      <c r="E9" s="11">
        <f t="shared" si="0"/>
        <v>1368705468.5099998</v>
      </c>
      <c r="F9" s="11">
        <f t="shared" si="0"/>
        <v>327873772.29999983</v>
      </c>
      <c r="G9" s="11">
        <f t="shared" si="0"/>
        <v>292315720.86999977</v>
      </c>
      <c r="H9" s="11">
        <f t="shared" si="0"/>
        <v>1040831696.2099991</v>
      </c>
    </row>
    <row r="10" spans="2:8" ht="12.75" customHeight="1">
      <c r="B10" s="7" t="s">
        <v>16</v>
      </c>
      <c r="C10" s="8">
        <v>9114293</v>
      </c>
      <c r="D10" s="8">
        <v>4188556.21</v>
      </c>
      <c r="E10" s="8">
        <f aca="true" t="shared" si="1" ref="E10:E42">C10+D10</f>
        <v>13302849.21</v>
      </c>
      <c r="F10" s="8">
        <v>3064331.36</v>
      </c>
      <c r="G10" s="8">
        <v>2839735.66</v>
      </c>
      <c r="H10" s="13">
        <f aca="true" t="shared" si="2" ref="H10:H42">E10-F10</f>
        <v>10238517.850000001</v>
      </c>
    </row>
    <row r="11" spans="2:8" ht="13.5">
      <c r="B11" s="7" t="s">
        <v>17</v>
      </c>
      <c r="C11" s="9">
        <v>31920771</v>
      </c>
      <c r="D11" s="9">
        <v>-9439943.34</v>
      </c>
      <c r="E11" s="9">
        <f t="shared" si="1"/>
        <v>22480827.66</v>
      </c>
      <c r="F11" s="9">
        <v>6428190.99</v>
      </c>
      <c r="G11" s="9">
        <v>6141630.19</v>
      </c>
      <c r="H11" s="13">
        <f t="shared" si="2"/>
        <v>16052636.67</v>
      </c>
    </row>
    <row r="12" spans="2:8" ht="13.5">
      <c r="B12" s="7" t="s">
        <v>18</v>
      </c>
      <c r="C12" s="9">
        <v>55621311</v>
      </c>
      <c r="D12" s="9">
        <v>21620041.54</v>
      </c>
      <c r="E12" s="9">
        <f t="shared" si="1"/>
        <v>77241352.53999999</v>
      </c>
      <c r="F12" s="9">
        <v>14277969.54</v>
      </c>
      <c r="G12" s="9">
        <v>12604993.39</v>
      </c>
      <c r="H12" s="13">
        <f t="shared" si="2"/>
        <v>62963382.99999999</v>
      </c>
    </row>
    <row r="13" spans="2:8" ht="13.5">
      <c r="B13" s="7" t="s">
        <v>19</v>
      </c>
      <c r="C13" s="9">
        <v>72374424</v>
      </c>
      <c r="D13" s="9">
        <v>24014649.56</v>
      </c>
      <c r="E13" s="9">
        <f t="shared" si="1"/>
        <v>96389073.56</v>
      </c>
      <c r="F13" s="9">
        <v>21469108.81</v>
      </c>
      <c r="G13" s="9">
        <v>20053727.85</v>
      </c>
      <c r="H13" s="13">
        <f t="shared" si="2"/>
        <v>74919964.75</v>
      </c>
    </row>
    <row r="14" spans="2:8" ht="13.5">
      <c r="B14" s="7" t="s">
        <v>20</v>
      </c>
      <c r="C14" s="9">
        <v>36767080</v>
      </c>
      <c r="D14" s="9">
        <v>13928101.47</v>
      </c>
      <c r="E14" s="9">
        <f t="shared" si="1"/>
        <v>50695181.47</v>
      </c>
      <c r="F14" s="9">
        <v>16534589.94</v>
      </c>
      <c r="G14" s="9">
        <v>15971173.35</v>
      </c>
      <c r="H14" s="13">
        <f t="shared" si="2"/>
        <v>34160591.53</v>
      </c>
    </row>
    <row r="15" spans="2:8" ht="13.5">
      <c r="B15" s="7" t="s">
        <v>21</v>
      </c>
      <c r="C15" s="9">
        <v>186910856</v>
      </c>
      <c r="D15" s="9">
        <v>96589126.5</v>
      </c>
      <c r="E15" s="9">
        <f t="shared" si="1"/>
        <v>283499982.5</v>
      </c>
      <c r="F15" s="9">
        <v>98916495.35</v>
      </c>
      <c r="G15" s="9">
        <v>79715639.22</v>
      </c>
      <c r="H15" s="13">
        <f t="shared" si="2"/>
        <v>184583487.15</v>
      </c>
    </row>
    <row r="16" spans="2:8" ht="13.5">
      <c r="B16" s="7" t="s">
        <v>22</v>
      </c>
      <c r="C16" s="9">
        <v>109094089</v>
      </c>
      <c r="D16" s="9">
        <v>29531579.89</v>
      </c>
      <c r="E16" s="9">
        <f t="shared" si="1"/>
        <v>138625668.89</v>
      </c>
      <c r="F16" s="9">
        <v>28973645.18</v>
      </c>
      <c r="G16" s="9">
        <v>28009478.9</v>
      </c>
      <c r="H16" s="13">
        <f t="shared" si="2"/>
        <v>109652023.70999998</v>
      </c>
    </row>
    <row r="17" spans="2:8" ht="13.5">
      <c r="B17" s="7" t="s">
        <v>23</v>
      </c>
      <c r="C17" s="9">
        <v>160531556</v>
      </c>
      <c r="D17" s="9">
        <v>66360177.51</v>
      </c>
      <c r="E17" s="9">
        <f t="shared" si="1"/>
        <v>226891733.51</v>
      </c>
      <c r="F17" s="9">
        <v>57634714.54</v>
      </c>
      <c r="G17" s="9">
        <v>51156152.19</v>
      </c>
      <c r="H17" s="13">
        <f t="shared" si="2"/>
        <v>169257018.97</v>
      </c>
    </row>
    <row r="18" spans="2:8" ht="13.5">
      <c r="B18" s="6" t="s">
        <v>24</v>
      </c>
      <c r="C18" s="9">
        <v>40518681</v>
      </c>
      <c r="D18" s="9">
        <v>18669660.26</v>
      </c>
      <c r="E18" s="9">
        <f t="shared" si="1"/>
        <v>59188341.260000005</v>
      </c>
      <c r="F18" s="9">
        <v>9574954.22</v>
      </c>
      <c r="G18" s="9">
        <v>7829830.89</v>
      </c>
      <c r="H18" s="9">
        <f t="shared" si="2"/>
        <v>49613387.04000001</v>
      </c>
    </row>
    <row r="19" spans="2:8" ht="13.5">
      <c r="B19" s="6" t="s">
        <v>25</v>
      </c>
      <c r="C19" s="9">
        <v>28646002</v>
      </c>
      <c r="D19" s="9">
        <v>19966232.53</v>
      </c>
      <c r="E19" s="9">
        <f t="shared" si="1"/>
        <v>48612234.53</v>
      </c>
      <c r="F19" s="9">
        <v>12417307.75</v>
      </c>
      <c r="G19" s="9">
        <v>11401852.83</v>
      </c>
      <c r="H19" s="9">
        <f t="shared" si="2"/>
        <v>36194926.78</v>
      </c>
    </row>
    <row r="20" spans="2:8" ht="13.5">
      <c r="B20" s="6" t="s">
        <v>103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3.5">
      <c r="B21" s="6" t="s">
        <v>26</v>
      </c>
      <c r="C21" s="9">
        <v>40931414</v>
      </c>
      <c r="D21" s="9">
        <v>9670691.37</v>
      </c>
      <c r="E21" s="9">
        <f t="shared" si="1"/>
        <v>50602105.37</v>
      </c>
      <c r="F21" s="9">
        <v>6663189.06</v>
      </c>
      <c r="G21" s="9">
        <v>6123462.01</v>
      </c>
      <c r="H21" s="9">
        <f t="shared" si="2"/>
        <v>43938916.309999995</v>
      </c>
    </row>
    <row r="22" spans="2:8" ht="13.5">
      <c r="B22" s="6" t="s">
        <v>27</v>
      </c>
      <c r="C22" s="9">
        <v>16032599</v>
      </c>
      <c r="D22" s="9">
        <v>6845877.07</v>
      </c>
      <c r="E22" s="9">
        <f t="shared" si="1"/>
        <v>22878476.07</v>
      </c>
      <c r="F22" s="9">
        <v>3363825.93</v>
      </c>
      <c r="G22" s="9">
        <v>3118833.44</v>
      </c>
      <c r="H22" s="9">
        <f t="shared" si="2"/>
        <v>19514650.14</v>
      </c>
    </row>
    <row r="23" spans="2:8" ht="13.5">
      <c r="B23" s="6" t="s">
        <v>28</v>
      </c>
      <c r="C23" s="9">
        <v>16074750</v>
      </c>
      <c r="D23" s="9">
        <v>3664580.98</v>
      </c>
      <c r="E23" s="9">
        <f t="shared" si="1"/>
        <v>19739330.98</v>
      </c>
      <c r="F23" s="9">
        <v>4720907.22</v>
      </c>
      <c r="G23" s="9">
        <v>4249646.72</v>
      </c>
      <c r="H23" s="9">
        <f t="shared" si="2"/>
        <v>15018423.760000002</v>
      </c>
    </row>
    <row r="24" spans="2:8" ht="27">
      <c r="B24" s="6" t="s">
        <v>29</v>
      </c>
      <c r="C24" s="9">
        <v>8316211</v>
      </c>
      <c r="D24" s="9">
        <v>3080810.74</v>
      </c>
      <c r="E24" s="9">
        <f t="shared" si="1"/>
        <v>11397021.74</v>
      </c>
      <c r="F24" s="9">
        <v>1914965.21</v>
      </c>
      <c r="G24" s="9">
        <v>1721001.95</v>
      </c>
      <c r="H24" s="9">
        <f t="shared" si="2"/>
        <v>9482056.530000001</v>
      </c>
    </row>
    <row r="25" spans="2:8" ht="13.5">
      <c r="B25" s="6" t="s">
        <v>30</v>
      </c>
      <c r="C25" s="9">
        <v>6355025</v>
      </c>
      <c r="D25" s="9">
        <v>2633611.25</v>
      </c>
      <c r="E25" s="9">
        <f t="shared" si="1"/>
        <v>8988636.25</v>
      </c>
      <c r="F25" s="9">
        <v>2429655.86</v>
      </c>
      <c r="G25" s="9">
        <v>2254775.64</v>
      </c>
      <c r="H25" s="9">
        <f t="shared" si="2"/>
        <v>6558980.390000001</v>
      </c>
    </row>
    <row r="26" spans="2:8" ht="27">
      <c r="B26" s="6" t="s">
        <v>31</v>
      </c>
      <c r="C26" s="9">
        <v>1090416</v>
      </c>
      <c r="D26" s="9">
        <v>988888.78</v>
      </c>
      <c r="E26" s="9">
        <f t="shared" si="1"/>
        <v>2079304.78</v>
      </c>
      <c r="F26" s="9">
        <v>432327.84</v>
      </c>
      <c r="G26" s="9">
        <v>409181.54</v>
      </c>
      <c r="H26" s="9">
        <f t="shared" si="2"/>
        <v>1646976.94</v>
      </c>
    </row>
    <row r="27" spans="2:8" ht="13.5">
      <c r="B27" s="6" t="s">
        <v>32</v>
      </c>
      <c r="C27" s="9">
        <v>9500449</v>
      </c>
      <c r="D27" s="9">
        <v>3642020.67</v>
      </c>
      <c r="E27" s="9">
        <f t="shared" si="1"/>
        <v>13142469.67</v>
      </c>
      <c r="F27" s="9">
        <v>2231521.69</v>
      </c>
      <c r="G27" s="9">
        <v>2153353.29</v>
      </c>
      <c r="H27" s="9">
        <f t="shared" si="2"/>
        <v>10910947.98</v>
      </c>
    </row>
    <row r="28" spans="2:8" ht="13.5">
      <c r="B28" s="6" t="s">
        <v>33</v>
      </c>
      <c r="C28" s="9">
        <v>18454554</v>
      </c>
      <c r="D28" s="9">
        <v>7060410.93</v>
      </c>
      <c r="E28" s="9">
        <f t="shared" si="1"/>
        <v>25514964.93</v>
      </c>
      <c r="F28" s="9">
        <v>5533868.87</v>
      </c>
      <c r="G28" s="9">
        <v>5482878.87</v>
      </c>
      <c r="H28" s="9">
        <f t="shared" si="2"/>
        <v>19981096.06</v>
      </c>
    </row>
    <row r="29" spans="2:8" ht="13.5">
      <c r="B29" s="6" t="s">
        <v>34</v>
      </c>
      <c r="C29" s="9">
        <v>12012230</v>
      </c>
      <c r="D29" s="9">
        <v>4506514.46</v>
      </c>
      <c r="E29" s="9">
        <f t="shared" si="1"/>
        <v>16518744.46</v>
      </c>
      <c r="F29" s="9">
        <v>3715240.77</v>
      </c>
      <c r="G29" s="9">
        <v>3684311.77</v>
      </c>
      <c r="H29" s="9">
        <f t="shared" si="2"/>
        <v>12803503.690000001</v>
      </c>
    </row>
    <row r="30" spans="2:8" ht="13.5">
      <c r="B30" s="6" t="s">
        <v>35</v>
      </c>
      <c r="C30" s="9">
        <v>6591742</v>
      </c>
      <c r="D30" s="9">
        <v>2297165.6</v>
      </c>
      <c r="E30" s="9">
        <f t="shared" si="1"/>
        <v>8888907.6</v>
      </c>
      <c r="F30" s="9">
        <v>1967884.59</v>
      </c>
      <c r="G30" s="9">
        <v>1951336.59</v>
      </c>
      <c r="H30" s="9">
        <f t="shared" si="2"/>
        <v>6921023.01</v>
      </c>
    </row>
    <row r="31" spans="2:8" ht="13.5">
      <c r="B31" s="6" t="s">
        <v>36</v>
      </c>
      <c r="C31" s="9">
        <v>799611</v>
      </c>
      <c r="D31" s="9">
        <v>650947.53</v>
      </c>
      <c r="E31" s="9">
        <f t="shared" si="1"/>
        <v>1450558.53</v>
      </c>
      <c r="F31" s="9">
        <v>394164.67</v>
      </c>
      <c r="G31" s="9">
        <v>394164.67</v>
      </c>
      <c r="H31" s="9">
        <f t="shared" si="2"/>
        <v>1056393.86</v>
      </c>
    </row>
    <row r="32" spans="2:8" ht="13.5">
      <c r="B32" s="6" t="s">
        <v>37</v>
      </c>
      <c r="C32" s="9">
        <v>799611</v>
      </c>
      <c r="D32" s="9">
        <v>1652439.27</v>
      </c>
      <c r="E32" s="9">
        <f t="shared" si="1"/>
        <v>2452050.27</v>
      </c>
      <c r="F32" s="9">
        <v>418451.22</v>
      </c>
      <c r="G32" s="9">
        <v>418451.22</v>
      </c>
      <c r="H32" s="9">
        <f t="shared" si="2"/>
        <v>2033599.05</v>
      </c>
    </row>
    <row r="33" spans="2:8" ht="13.5">
      <c r="B33" s="6" t="s">
        <v>38</v>
      </c>
      <c r="C33" s="9">
        <v>494293</v>
      </c>
      <c r="D33" s="9">
        <v>207823.26</v>
      </c>
      <c r="E33" s="9">
        <f t="shared" si="1"/>
        <v>702116.26</v>
      </c>
      <c r="F33" s="9">
        <v>144836.11</v>
      </c>
      <c r="G33" s="9">
        <v>144836.11</v>
      </c>
      <c r="H33" s="9">
        <f t="shared" si="2"/>
        <v>557280.15</v>
      </c>
    </row>
    <row r="34" spans="2:8" ht="13.5">
      <c r="B34" s="6" t="s">
        <v>39</v>
      </c>
      <c r="C34" s="9">
        <v>494293</v>
      </c>
      <c r="D34" s="9">
        <v>392012.42</v>
      </c>
      <c r="E34" s="9">
        <f t="shared" si="1"/>
        <v>886305.4199999999</v>
      </c>
      <c r="F34" s="9">
        <v>245391.54</v>
      </c>
      <c r="G34" s="9">
        <v>245391.54</v>
      </c>
      <c r="H34" s="9">
        <f t="shared" si="2"/>
        <v>640913.8799999999</v>
      </c>
    </row>
    <row r="35" spans="2:8" ht="13.5">
      <c r="B35" s="6" t="s">
        <v>40</v>
      </c>
      <c r="C35" s="9">
        <v>5335664</v>
      </c>
      <c r="D35" s="9">
        <v>3169691.57</v>
      </c>
      <c r="E35" s="9">
        <f t="shared" si="1"/>
        <v>8505355.57</v>
      </c>
      <c r="F35" s="9">
        <v>3232899.4</v>
      </c>
      <c r="G35" s="9">
        <v>3214314.4</v>
      </c>
      <c r="H35" s="9">
        <f t="shared" si="2"/>
        <v>5272456.17</v>
      </c>
    </row>
    <row r="36" spans="2:8" ht="13.5">
      <c r="B36" s="6" t="s">
        <v>41</v>
      </c>
      <c r="C36" s="9">
        <v>799611</v>
      </c>
      <c r="D36" s="9">
        <v>1339175.04</v>
      </c>
      <c r="E36" s="9">
        <f t="shared" si="1"/>
        <v>2138786.04</v>
      </c>
      <c r="F36" s="9">
        <v>210724.05</v>
      </c>
      <c r="G36" s="9">
        <v>210724.05</v>
      </c>
      <c r="H36" s="9">
        <f t="shared" si="2"/>
        <v>1928061.99</v>
      </c>
    </row>
    <row r="37" spans="2:8" ht="13.5">
      <c r="B37" s="6" t="s">
        <v>42</v>
      </c>
      <c r="C37" s="9">
        <v>799611</v>
      </c>
      <c r="D37" s="9">
        <v>400667.57</v>
      </c>
      <c r="E37" s="9">
        <f t="shared" si="1"/>
        <v>1200278.57</v>
      </c>
      <c r="F37" s="9">
        <v>211094.11</v>
      </c>
      <c r="G37" s="9">
        <v>211094.11</v>
      </c>
      <c r="H37" s="9">
        <f t="shared" si="2"/>
        <v>989184.4600000001</v>
      </c>
    </row>
    <row r="38" spans="2:8" ht="13.5">
      <c r="B38" s="6" t="s">
        <v>43</v>
      </c>
      <c r="C38" s="9">
        <v>494293</v>
      </c>
      <c r="D38" s="9">
        <v>-49416.98</v>
      </c>
      <c r="E38" s="9">
        <f t="shared" si="1"/>
        <v>444876.02</v>
      </c>
      <c r="F38" s="9">
        <v>156089.03</v>
      </c>
      <c r="G38" s="9">
        <v>156089.03</v>
      </c>
      <c r="H38" s="9">
        <f t="shared" si="2"/>
        <v>288786.99</v>
      </c>
    </row>
    <row r="39" spans="2:8" ht="13.5">
      <c r="B39" s="6" t="s">
        <v>44</v>
      </c>
      <c r="C39" s="9">
        <v>129445</v>
      </c>
      <c r="D39" s="9">
        <v>62267.34</v>
      </c>
      <c r="E39" s="9">
        <f t="shared" si="1"/>
        <v>191712.34</v>
      </c>
      <c r="F39" s="9">
        <v>33582.54</v>
      </c>
      <c r="G39" s="9">
        <v>33582.54</v>
      </c>
      <c r="H39" s="9">
        <f t="shared" si="2"/>
        <v>158129.8</v>
      </c>
    </row>
    <row r="40" spans="2:8" ht="13.5">
      <c r="B40" s="6" t="s">
        <v>45</v>
      </c>
      <c r="C40" s="9">
        <v>83752</v>
      </c>
      <c r="D40" s="9">
        <v>59151.02</v>
      </c>
      <c r="E40" s="9">
        <f t="shared" si="1"/>
        <v>142903.02</v>
      </c>
      <c r="F40" s="9">
        <v>25566.39</v>
      </c>
      <c r="G40" s="9">
        <v>25566.39</v>
      </c>
      <c r="H40" s="9">
        <f t="shared" si="2"/>
        <v>117336.62999999999</v>
      </c>
    </row>
    <row r="41" spans="2:8" ht="13.5">
      <c r="B41" s="6" t="s">
        <v>46</v>
      </c>
      <c r="C41" s="9">
        <v>150080</v>
      </c>
      <c r="D41" s="9">
        <v>83460.13</v>
      </c>
      <c r="E41" s="9">
        <f t="shared" si="1"/>
        <v>233540.13</v>
      </c>
      <c r="F41" s="9">
        <v>47488.34</v>
      </c>
      <c r="G41" s="9">
        <v>47488.34</v>
      </c>
      <c r="H41" s="9">
        <f t="shared" si="2"/>
        <v>186051.79</v>
      </c>
    </row>
    <row r="42" spans="2:8" ht="13.5">
      <c r="B42" s="6" t="s">
        <v>47</v>
      </c>
      <c r="C42" s="9">
        <v>60301</v>
      </c>
      <c r="D42" s="9">
        <v>52527.38</v>
      </c>
      <c r="E42" s="9">
        <f t="shared" si="1"/>
        <v>112828.38</v>
      </c>
      <c r="F42" s="9">
        <v>34412.2</v>
      </c>
      <c r="G42" s="9">
        <v>34412.2</v>
      </c>
      <c r="H42" s="9">
        <f t="shared" si="2"/>
        <v>78416.18000000001</v>
      </c>
    </row>
    <row r="43" spans="2:8" ht="13.5">
      <c r="B43" s="6" t="s">
        <v>48</v>
      </c>
      <c r="C43" s="9">
        <v>64304</v>
      </c>
      <c r="D43" s="9">
        <v>32957.16</v>
      </c>
      <c r="E43" s="9">
        <f aca="true" t="shared" si="3" ref="E43:E74">C43+D43</f>
        <v>97261.16</v>
      </c>
      <c r="F43" s="9">
        <v>17719.63</v>
      </c>
      <c r="G43" s="9">
        <v>17719.63</v>
      </c>
      <c r="H43" s="9">
        <f aca="true" t="shared" si="4" ref="H43:H74">E43-F43</f>
        <v>79541.53</v>
      </c>
    </row>
    <row r="44" spans="2:8" ht="13.5">
      <c r="B44" s="6" t="s">
        <v>49</v>
      </c>
      <c r="C44" s="9">
        <v>60301</v>
      </c>
      <c r="D44" s="9">
        <v>81520.82</v>
      </c>
      <c r="E44" s="9">
        <f t="shared" si="3"/>
        <v>141821.82</v>
      </c>
      <c r="F44" s="9">
        <v>26605.64</v>
      </c>
      <c r="G44" s="9">
        <v>26605.64</v>
      </c>
      <c r="H44" s="9">
        <f t="shared" si="4"/>
        <v>115216.18000000001</v>
      </c>
    </row>
    <row r="45" spans="2:8" ht="13.5">
      <c r="B45" s="6" t="s">
        <v>50</v>
      </c>
      <c r="C45" s="9">
        <v>60301</v>
      </c>
      <c r="D45" s="9">
        <v>32218.82</v>
      </c>
      <c r="E45" s="9">
        <f t="shared" si="3"/>
        <v>92519.82</v>
      </c>
      <c r="F45" s="9">
        <v>18703.64</v>
      </c>
      <c r="G45" s="9">
        <v>18703.64</v>
      </c>
      <c r="H45" s="9">
        <f t="shared" si="4"/>
        <v>73816.18000000001</v>
      </c>
    </row>
    <row r="46" spans="2:8" ht="13.5">
      <c r="B46" s="6" t="s">
        <v>51</v>
      </c>
      <c r="C46" s="9">
        <v>83751</v>
      </c>
      <c r="D46" s="9">
        <v>40043.91</v>
      </c>
      <c r="E46" s="9">
        <f t="shared" si="3"/>
        <v>123794.91</v>
      </c>
      <c r="F46" s="9">
        <v>24183.51</v>
      </c>
      <c r="G46" s="9">
        <v>24183.51</v>
      </c>
      <c r="H46" s="9">
        <f t="shared" si="4"/>
        <v>99611.40000000001</v>
      </c>
    </row>
    <row r="47" spans="2:8" ht="13.5">
      <c r="B47" s="6" t="s">
        <v>52</v>
      </c>
      <c r="C47" s="9">
        <v>60301</v>
      </c>
      <c r="D47" s="9">
        <v>31662.03</v>
      </c>
      <c r="E47" s="9">
        <f t="shared" si="3"/>
        <v>91963.03</v>
      </c>
      <c r="F47" s="9">
        <v>19144.65</v>
      </c>
      <c r="G47" s="9">
        <v>19144.65</v>
      </c>
      <c r="H47" s="9">
        <f t="shared" si="4"/>
        <v>72818.38</v>
      </c>
    </row>
    <row r="48" spans="2:8" ht="13.5">
      <c r="B48" s="6" t="s">
        <v>53</v>
      </c>
      <c r="C48" s="9">
        <v>60301</v>
      </c>
      <c r="D48" s="9">
        <v>32131.41</v>
      </c>
      <c r="E48" s="9">
        <f t="shared" si="3"/>
        <v>92432.41</v>
      </c>
      <c r="F48" s="9">
        <v>16685.93</v>
      </c>
      <c r="G48" s="9">
        <v>16685.93</v>
      </c>
      <c r="H48" s="9">
        <f t="shared" si="4"/>
        <v>75746.48000000001</v>
      </c>
    </row>
    <row r="49" spans="2:8" ht="13.5">
      <c r="B49" s="6" t="s">
        <v>54</v>
      </c>
      <c r="C49" s="9">
        <v>83751</v>
      </c>
      <c r="D49" s="9">
        <v>38681.26</v>
      </c>
      <c r="E49" s="9">
        <f t="shared" si="3"/>
        <v>122432.26000000001</v>
      </c>
      <c r="F49" s="9">
        <v>22721.06</v>
      </c>
      <c r="G49" s="9">
        <v>22721.06</v>
      </c>
      <c r="H49" s="9">
        <f t="shared" si="4"/>
        <v>99711.20000000001</v>
      </c>
    </row>
    <row r="50" spans="2:8" ht="13.5">
      <c r="B50" s="6" t="s">
        <v>55</v>
      </c>
      <c r="C50" s="9">
        <v>0</v>
      </c>
      <c r="D50" s="9">
        <v>155476.68</v>
      </c>
      <c r="E50" s="9">
        <f t="shared" si="3"/>
        <v>155476.68</v>
      </c>
      <c r="F50" s="9">
        <v>31866.09</v>
      </c>
      <c r="G50" s="9">
        <v>31866.09</v>
      </c>
      <c r="H50" s="9">
        <f t="shared" si="4"/>
        <v>123610.59</v>
      </c>
    </row>
    <row r="51" spans="2:8" ht="13.5">
      <c r="B51" s="6" t="s">
        <v>56</v>
      </c>
      <c r="C51" s="9">
        <v>64304</v>
      </c>
      <c r="D51" s="9">
        <v>37667.55</v>
      </c>
      <c r="E51" s="9">
        <f t="shared" si="3"/>
        <v>101971.55</v>
      </c>
      <c r="F51" s="9">
        <v>18527.71</v>
      </c>
      <c r="G51" s="9">
        <v>18527.71</v>
      </c>
      <c r="H51" s="9">
        <f t="shared" si="4"/>
        <v>83443.84</v>
      </c>
    </row>
    <row r="52" spans="2:8" ht="13.5">
      <c r="B52" s="6" t="s">
        <v>57</v>
      </c>
      <c r="C52" s="9">
        <v>83751</v>
      </c>
      <c r="D52" s="9">
        <v>41412.25</v>
      </c>
      <c r="E52" s="9">
        <f t="shared" si="3"/>
        <v>125163.25</v>
      </c>
      <c r="F52" s="9">
        <v>24590.61</v>
      </c>
      <c r="G52" s="9">
        <v>24590.61</v>
      </c>
      <c r="H52" s="9">
        <f t="shared" si="4"/>
        <v>100572.64</v>
      </c>
    </row>
    <row r="53" spans="2:8" ht="13.5">
      <c r="B53" s="6" t="s">
        <v>58</v>
      </c>
      <c r="C53" s="9">
        <v>60301</v>
      </c>
      <c r="D53" s="9">
        <v>33201.11</v>
      </c>
      <c r="E53" s="9">
        <f t="shared" si="3"/>
        <v>93502.11</v>
      </c>
      <c r="F53" s="9">
        <v>16685.93</v>
      </c>
      <c r="G53" s="9">
        <v>16685.93</v>
      </c>
      <c r="H53" s="9">
        <f t="shared" si="4"/>
        <v>76816.18</v>
      </c>
    </row>
    <row r="54" spans="2:8" ht="13.5">
      <c r="B54" s="6" t="s">
        <v>59</v>
      </c>
      <c r="C54" s="9">
        <v>60301</v>
      </c>
      <c r="D54" s="9">
        <v>32191.18</v>
      </c>
      <c r="E54" s="9">
        <f t="shared" si="3"/>
        <v>92492.18</v>
      </c>
      <c r="F54" s="9">
        <v>16676</v>
      </c>
      <c r="G54" s="9">
        <v>16676</v>
      </c>
      <c r="H54" s="9">
        <f t="shared" si="4"/>
        <v>75816.18</v>
      </c>
    </row>
    <row r="55" spans="2:8" ht="13.5">
      <c r="B55" s="6" t="s">
        <v>60</v>
      </c>
      <c r="C55" s="9">
        <v>60301</v>
      </c>
      <c r="D55" s="9">
        <v>82000.12</v>
      </c>
      <c r="E55" s="9">
        <f t="shared" si="3"/>
        <v>142301.12</v>
      </c>
      <c r="F55" s="9">
        <v>24184.94</v>
      </c>
      <c r="G55" s="9">
        <v>24184.94</v>
      </c>
      <c r="H55" s="9">
        <f t="shared" si="4"/>
        <v>118116.18</v>
      </c>
    </row>
    <row r="56" spans="2:8" ht="13.5">
      <c r="B56" s="6" t="s">
        <v>61</v>
      </c>
      <c r="C56" s="9">
        <v>60301</v>
      </c>
      <c r="D56" s="9">
        <v>31300.35</v>
      </c>
      <c r="E56" s="9">
        <f t="shared" si="3"/>
        <v>91601.35</v>
      </c>
      <c r="F56" s="9">
        <v>16685.17</v>
      </c>
      <c r="G56" s="9">
        <v>16685.17</v>
      </c>
      <c r="H56" s="9">
        <f t="shared" si="4"/>
        <v>74916.18000000001</v>
      </c>
    </row>
    <row r="57" spans="2:8" ht="13.5">
      <c r="B57" s="6" t="s">
        <v>62</v>
      </c>
      <c r="C57" s="9">
        <v>106128</v>
      </c>
      <c r="D57" s="9">
        <v>63981.99</v>
      </c>
      <c r="E57" s="9">
        <f t="shared" si="3"/>
        <v>170109.99</v>
      </c>
      <c r="F57" s="9">
        <v>43374.55</v>
      </c>
      <c r="G57" s="9">
        <v>43374.55</v>
      </c>
      <c r="H57" s="9">
        <f t="shared" si="4"/>
        <v>126735.43999999999</v>
      </c>
    </row>
    <row r="58" spans="2:8" ht="13.5">
      <c r="B58" s="6" t="s">
        <v>63</v>
      </c>
      <c r="C58" s="9">
        <v>60301</v>
      </c>
      <c r="D58" s="9">
        <v>48533.4</v>
      </c>
      <c r="E58" s="9">
        <f t="shared" si="3"/>
        <v>108834.4</v>
      </c>
      <c r="F58" s="9">
        <v>33261.64</v>
      </c>
      <c r="G58" s="9">
        <v>33261.64</v>
      </c>
      <c r="H58" s="9">
        <f t="shared" si="4"/>
        <v>75572.76</v>
      </c>
    </row>
    <row r="59" spans="2:8" ht="13.5">
      <c r="B59" s="6" t="s">
        <v>64</v>
      </c>
      <c r="C59" s="9">
        <v>60301</v>
      </c>
      <c r="D59" s="9">
        <v>32718.82</v>
      </c>
      <c r="E59" s="9">
        <f t="shared" si="3"/>
        <v>93019.82</v>
      </c>
      <c r="F59" s="9">
        <v>16703.64</v>
      </c>
      <c r="G59" s="9">
        <v>16703.64</v>
      </c>
      <c r="H59" s="9">
        <f t="shared" si="4"/>
        <v>76316.18000000001</v>
      </c>
    </row>
    <row r="60" spans="2:8" ht="13.5">
      <c r="B60" s="6" t="s">
        <v>65</v>
      </c>
      <c r="C60" s="9">
        <v>117117</v>
      </c>
      <c r="D60" s="9">
        <v>81317.4</v>
      </c>
      <c r="E60" s="9">
        <f t="shared" si="3"/>
        <v>198434.4</v>
      </c>
      <c r="F60" s="9">
        <v>65500.55</v>
      </c>
      <c r="G60" s="9">
        <v>65500.55</v>
      </c>
      <c r="H60" s="9">
        <f t="shared" si="4"/>
        <v>132933.84999999998</v>
      </c>
    </row>
    <row r="61" spans="2:8" ht="13.5">
      <c r="B61" s="6" t="s">
        <v>66</v>
      </c>
      <c r="C61" s="9">
        <v>106128</v>
      </c>
      <c r="D61" s="9">
        <v>50471.39</v>
      </c>
      <c r="E61" s="9">
        <f t="shared" si="3"/>
        <v>156599.39</v>
      </c>
      <c r="F61" s="9">
        <v>28160.4</v>
      </c>
      <c r="G61" s="9">
        <v>28160.4</v>
      </c>
      <c r="H61" s="9">
        <f t="shared" si="4"/>
        <v>128438.99000000002</v>
      </c>
    </row>
    <row r="62" spans="2:8" ht="13.5">
      <c r="B62" s="6" t="s">
        <v>67</v>
      </c>
      <c r="C62" s="9">
        <v>83751</v>
      </c>
      <c r="D62" s="9">
        <v>53723.4</v>
      </c>
      <c r="E62" s="9">
        <f t="shared" si="3"/>
        <v>137474.4</v>
      </c>
      <c r="F62" s="9">
        <v>24159.05</v>
      </c>
      <c r="G62" s="9">
        <v>24159.05</v>
      </c>
      <c r="H62" s="9">
        <f t="shared" si="4"/>
        <v>113315.34999999999</v>
      </c>
    </row>
    <row r="63" spans="2:8" ht="13.5">
      <c r="B63" s="6" t="s">
        <v>68</v>
      </c>
      <c r="C63" s="9">
        <v>83751</v>
      </c>
      <c r="D63" s="9">
        <v>37819.09</v>
      </c>
      <c r="E63" s="9">
        <f t="shared" si="3"/>
        <v>121570.09</v>
      </c>
      <c r="F63" s="9">
        <v>22158.69</v>
      </c>
      <c r="G63" s="9">
        <v>22158.69</v>
      </c>
      <c r="H63" s="9">
        <f t="shared" si="4"/>
        <v>99411.4</v>
      </c>
    </row>
    <row r="64" spans="2:8" ht="13.5">
      <c r="B64" s="6" t="s">
        <v>69</v>
      </c>
      <c r="C64" s="9">
        <v>60301</v>
      </c>
      <c r="D64" s="9">
        <v>31140.12</v>
      </c>
      <c r="E64" s="9">
        <f t="shared" si="3"/>
        <v>91441.12</v>
      </c>
      <c r="F64" s="9">
        <v>16703.64</v>
      </c>
      <c r="G64" s="9">
        <v>16703.64</v>
      </c>
      <c r="H64" s="9">
        <f t="shared" si="4"/>
        <v>74737.48</v>
      </c>
    </row>
    <row r="65" spans="2:8" ht="13.5">
      <c r="B65" s="6" t="s">
        <v>70</v>
      </c>
      <c r="C65" s="9">
        <v>60301</v>
      </c>
      <c r="D65" s="9">
        <v>35930.22</v>
      </c>
      <c r="E65" s="9">
        <f t="shared" si="3"/>
        <v>96231.22</v>
      </c>
      <c r="F65" s="9">
        <v>19159.34</v>
      </c>
      <c r="G65" s="9">
        <v>19159.34</v>
      </c>
      <c r="H65" s="9">
        <f t="shared" si="4"/>
        <v>77071.88</v>
      </c>
    </row>
    <row r="66" spans="2:8" ht="13.5">
      <c r="B66" s="6" t="s">
        <v>71</v>
      </c>
      <c r="C66" s="9">
        <v>60301</v>
      </c>
      <c r="D66" s="9">
        <v>31218.82</v>
      </c>
      <c r="E66" s="9">
        <f t="shared" si="3"/>
        <v>91519.82</v>
      </c>
      <c r="F66" s="9">
        <v>16703.64</v>
      </c>
      <c r="G66" s="9">
        <v>16703.64</v>
      </c>
      <c r="H66" s="9">
        <f t="shared" si="4"/>
        <v>74816.18000000001</v>
      </c>
    </row>
    <row r="67" spans="2:8" ht="13.5">
      <c r="B67" s="6" t="s">
        <v>72</v>
      </c>
      <c r="C67" s="9">
        <v>60301</v>
      </c>
      <c r="D67" s="9">
        <v>29861.12</v>
      </c>
      <c r="E67" s="9">
        <f t="shared" si="3"/>
        <v>90162.12</v>
      </c>
      <c r="F67" s="9">
        <v>16245.74</v>
      </c>
      <c r="G67" s="9">
        <v>16245.74</v>
      </c>
      <c r="H67" s="9">
        <f t="shared" si="4"/>
        <v>73916.37999999999</v>
      </c>
    </row>
    <row r="68" spans="2:8" ht="13.5">
      <c r="B68" s="6" t="s">
        <v>73</v>
      </c>
      <c r="C68" s="9">
        <v>83751</v>
      </c>
      <c r="D68" s="9">
        <v>39119.15</v>
      </c>
      <c r="E68" s="9">
        <f t="shared" si="3"/>
        <v>122870.15</v>
      </c>
      <c r="F68" s="9">
        <v>22158.75</v>
      </c>
      <c r="G68" s="9">
        <v>22158.75</v>
      </c>
      <c r="H68" s="9">
        <f t="shared" si="4"/>
        <v>100711.4</v>
      </c>
    </row>
    <row r="69" spans="2:8" ht="13.5">
      <c r="B69" s="6" t="s">
        <v>74</v>
      </c>
      <c r="C69" s="9">
        <v>60301</v>
      </c>
      <c r="D69" s="9">
        <v>40056.12</v>
      </c>
      <c r="E69" s="9">
        <f t="shared" si="3"/>
        <v>100357.12</v>
      </c>
      <c r="F69" s="9">
        <v>25040.94</v>
      </c>
      <c r="G69" s="9">
        <v>25040.94</v>
      </c>
      <c r="H69" s="9">
        <f t="shared" si="4"/>
        <v>75316.18</v>
      </c>
    </row>
    <row r="70" spans="2:8" ht="13.5">
      <c r="B70" s="6" t="s">
        <v>75</v>
      </c>
      <c r="C70" s="9">
        <v>83751</v>
      </c>
      <c r="D70" s="9">
        <v>36419.45</v>
      </c>
      <c r="E70" s="9">
        <f t="shared" si="3"/>
        <v>120170.45</v>
      </c>
      <c r="F70" s="9">
        <v>22159.05</v>
      </c>
      <c r="G70" s="9">
        <v>22159.05</v>
      </c>
      <c r="H70" s="9">
        <f t="shared" si="4"/>
        <v>98011.4</v>
      </c>
    </row>
    <row r="71" spans="2:8" ht="13.5">
      <c r="B71" s="6" t="s">
        <v>76</v>
      </c>
      <c r="C71" s="9">
        <v>106128</v>
      </c>
      <c r="D71" s="9">
        <v>46821.39</v>
      </c>
      <c r="E71" s="9">
        <f t="shared" si="3"/>
        <v>152949.39</v>
      </c>
      <c r="F71" s="9">
        <v>28160.4</v>
      </c>
      <c r="G71" s="9">
        <v>28160.4</v>
      </c>
      <c r="H71" s="9">
        <f t="shared" si="4"/>
        <v>124788.99000000002</v>
      </c>
    </row>
    <row r="72" spans="2:8" ht="13.5">
      <c r="B72" s="6" t="s">
        <v>77</v>
      </c>
      <c r="C72" s="9">
        <v>64304</v>
      </c>
      <c r="D72" s="9">
        <v>33444.25</v>
      </c>
      <c r="E72" s="9">
        <f t="shared" si="3"/>
        <v>97748.25</v>
      </c>
      <c r="F72" s="9">
        <v>17704.41</v>
      </c>
      <c r="G72" s="9">
        <v>17704.41</v>
      </c>
      <c r="H72" s="9">
        <f t="shared" si="4"/>
        <v>80043.84</v>
      </c>
    </row>
    <row r="73" spans="2:8" ht="13.5">
      <c r="B73" s="6" t="s">
        <v>78</v>
      </c>
      <c r="C73" s="9">
        <v>180000</v>
      </c>
      <c r="D73" s="9">
        <v>76688.54</v>
      </c>
      <c r="E73" s="9">
        <f t="shared" si="3"/>
        <v>256688.53999999998</v>
      </c>
      <c r="F73" s="9">
        <v>56143.53</v>
      </c>
      <c r="G73" s="9">
        <v>56143.53</v>
      </c>
      <c r="H73" s="9">
        <f t="shared" si="4"/>
        <v>200545.00999999998</v>
      </c>
    </row>
    <row r="74" spans="2:8" ht="13.5">
      <c r="B74" s="6" t="s">
        <v>79</v>
      </c>
      <c r="C74" s="9">
        <v>106128</v>
      </c>
      <c r="D74" s="9">
        <v>51071.33</v>
      </c>
      <c r="E74" s="9">
        <f t="shared" si="3"/>
        <v>157199.33000000002</v>
      </c>
      <c r="F74" s="9">
        <v>20774.62</v>
      </c>
      <c r="G74" s="9">
        <v>20774.62</v>
      </c>
      <c r="H74" s="9">
        <f t="shared" si="4"/>
        <v>136424.71000000002</v>
      </c>
    </row>
    <row r="75" spans="2:8" ht="13.5">
      <c r="B75" s="6" t="s">
        <v>80</v>
      </c>
      <c r="C75" s="9">
        <v>106128</v>
      </c>
      <c r="D75" s="9">
        <v>47893.06</v>
      </c>
      <c r="E75" s="9">
        <f aca="true" t="shared" si="5" ref="E75:E93">C75+D75</f>
        <v>154021.06</v>
      </c>
      <c r="F75" s="9">
        <v>29767.14</v>
      </c>
      <c r="G75" s="9">
        <v>29767.14</v>
      </c>
      <c r="H75" s="9">
        <f aca="true" t="shared" si="6" ref="H75:H93">E75-F75</f>
        <v>124253.92</v>
      </c>
    </row>
    <row r="76" spans="2:8" ht="13.5">
      <c r="B76" s="6" t="s">
        <v>81</v>
      </c>
      <c r="C76" s="9">
        <v>60301</v>
      </c>
      <c r="D76" s="9">
        <v>61652.52</v>
      </c>
      <c r="E76" s="9">
        <f t="shared" si="5"/>
        <v>121953.51999999999</v>
      </c>
      <c r="F76" s="9">
        <v>21203.64</v>
      </c>
      <c r="G76" s="9">
        <v>21203.64</v>
      </c>
      <c r="H76" s="9">
        <f t="shared" si="6"/>
        <v>100749.87999999999</v>
      </c>
    </row>
    <row r="77" spans="2:8" ht="13.5">
      <c r="B77" s="6" t="s">
        <v>82</v>
      </c>
      <c r="C77" s="9">
        <v>117117</v>
      </c>
      <c r="D77" s="9">
        <v>61401.02</v>
      </c>
      <c r="E77" s="9">
        <f t="shared" si="5"/>
        <v>178518.02</v>
      </c>
      <c r="F77" s="9">
        <v>32300.55</v>
      </c>
      <c r="G77" s="9">
        <v>32300.55</v>
      </c>
      <c r="H77" s="9">
        <f t="shared" si="6"/>
        <v>146217.47</v>
      </c>
    </row>
    <row r="78" spans="2:8" ht="13.5">
      <c r="B78" s="6" t="s">
        <v>83</v>
      </c>
      <c r="C78" s="9">
        <v>176898</v>
      </c>
      <c r="D78" s="9">
        <v>92178.71</v>
      </c>
      <c r="E78" s="9">
        <f t="shared" si="5"/>
        <v>269076.71</v>
      </c>
      <c r="F78" s="9">
        <v>63445.8</v>
      </c>
      <c r="G78" s="9">
        <v>63445.8</v>
      </c>
      <c r="H78" s="9">
        <f t="shared" si="6"/>
        <v>205630.91000000003</v>
      </c>
    </row>
    <row r="79" spans="2:8" ht="13.5">
      <c r="B79" s="6" t="s">
        <v>84</v>
      </c>
      <c r="C79" s="9">
        <v>145428</v>
      </c>
      <c r="D79" s="9">
        <v>117484.7</v>
      </c>
      <c r="E79" s="9">
        <f t="shared" si="5"/>
        <v>262912.7</v>
      </c>
      <c r="F79" s="9">
        <v>42873.3</v>
      </c>
      <c r="G79" s="9">
        <v>42873.3</v>
      </c>
      <c r="H79" s="9">
        <f t="shared" si="6"/>
        <v>220039.40000000002</v>
      </c>
    </row>
    <row r="80" spans="2:8" ht="13.5">
      <c r="B80" s="6" t="s">
        <v>85</v>
      </c>
      <c r="C80" s="9">
        <v>83751</v>
      </c>
      <c r="D80" s="9">
        <v>40465.47</v>
      </c>
      <c r="E80" s="9">
        <f t="shared" si="5"/>
        <v>124216.47</v>
      </c>
      <c r="F80" s="9">
        <v>24159.05</v>
      </c>
      <c r="G80" s="9">
        <v>24159.05</v>
      </c>
      <c r="H80" s="9">
        <f t="shared" si="6"/>
        <v>100057.42</v>
      </c>
    </row>
    <row r="81" spans="2:8" ht="13.5">
      <c r="B81" s="6" t="s">
        <v>86</v>
      </c>
      <c r="C81" s="9">
        <v>83751</v>
      </c>
      <c r="D81" s="9">
        <v>44050.2</v>
      </c>
      <c r="E81" s="9">
        <f t="shared" si="5"/>
        <v>127801.2</v>
      </c>
      <c r="F81" s="9">
        <v>22541.6</v>
      </c>
      <c r="G81" s="9">
        <v>22541.6</v>
      </c>
      <c r="H81" s="9">
        <f t="shared" si="6"/>
        <v>105259.6</v>
      </c>
    </row>
    <row r="82" spans="2:8" ht="13.5">
      <c r="B82" s="6" t="s">
        <v>87</v>
      </c>
      <c r="C82" s="9">
        <v>60301</v>
      </c>
      <c r="D82" s="9">
        <v>81508.48</v>
      </c>
      <c r="E82" s="9">
        <f t="shared" si="5"/>
        <v>141809.47999999998</v>
      </c>
      <c r="F82" s="9">
        <v>24085.93</v>
      </c>
      <c r="G82" s="9">
        <v>24085.93</v>
      </c>
      <c r="H82" s="9">
        <f t="shared" si="6"/>
        <v>117723.54999999999</v>
      </c>
    </row>
    <row r="83" spans="2:8" ht="13.5">
      <c r="B83" s="6" t="s">
        <v>88</v>
      </c>
      <c r="C83" s="9">
        <v>176898</v>
      </c>
      <c r="D83" s="9">
        <v>95624.56</v>
      </c>
      <c r="E83" s="9">
        <f t="shared" si="5"/>
        <v>272522.56</v>
      </c>
      <c r="F83" s="9">
        <v>43108.36</v>
      </c>
      <c r="G83" s="9">
        <v>43108.36</v>
      </c>
      <c r="H83" s="9">
        <f t="shared" si="6"/>
        <v>229414.2</v>
      </c>
    </row>
    <row r="84" spans="2:8" ht="13.5">
      <c r="B84" s="6" t="s">
        <v>89</v>
      </c>
      <c r="C84" s="9">
        <v>60301</v>
      </c>
      <c r="D84" s="9">
        <v>87609.4</v>
      </c>
      <c r="E84" s="9">
        <f t="shared" si="5"/>
        <v>147910.4</v>
      </c>
      <c r="F84" s="9">
        <v>16500.34</v>
      </c>
      <c r="G84" s="9">
        <v>16500.34</v>
      </c>
      <c r="H84" s="9">
        <f t="shared" si="6"/>
        <v>131410.06</v>
      </c>
    </row>
    <row r="85" spans="2:8" ht="13.5">
      <c r="B85" s="6" t="s">
        <v>90</v>
      </c>
      <c r="C85" s="9">
        <v>60301</v>
      </c>
      <c r="D85" s="9">
        <v>34819.3</v>
      </c>
      <c r="E85" s="9">
        <f t="shared" si="5"/>
        <v>95120.3</v>
      </c>
      <c r="F85" s="9">
        <v>18703.64</v>
      </c>
      <c r="G85" s="9">
        <v>18703.64</v>
      </c>
      <c r="H85" s="9">
        <f t="shared" si="6"/>
        <v>76416.66</v>
      </c>
    </row>
    <row r="86" spans="2:8" ht="13.5">
      <c r="B86" s="6" t="s">
        <v>91</v>
      </c>
      <c r="C86" s="9">
        <v>60301</v>
      </c>
      <c r="D86" s="9">
        <v>40827.76</v>
      </c>
      <c r="E86" s="9">
        <f t="shared" si="5"/>
        <v>101128.76000000001</v>
      </c>
      <c r="F86" s="9">
        <v>21741.57</v>
      </c>
      <c r="G86" s="9">
        <v>21741.57</v>
      </c>
      <c r="H86" s="9">
        <f t="shared" si="6"/>
        <v>79387.19</v>
      </c>
    </row>
    <row r="87" spans="2:8" ht="13.5">
      <c r="B87" s="6" t="s">
        <v>92</v>
      </c>
      <c r="C87" s="9">
        <v>120602</v>
      </c>
      <c r="D87" s="9">
        <v>39454.3</v>
      </c>
      <c r="E87" s="9">
        <f t="shared" si="5"/>
        <v>160056.3</v>
      </c>
      <c r="F87" s="9">
        <v>20708.64</v>
      </c>
      <c r="G87" s="9">
        <v>20708.64</v>
      </c>
      <c r="H87" s="9">
        <f t="shared" si="6"/>
        <v>139347.65999999997</v>
      </c>
    </row>
    <row r="88" spans="2:8" ht="13.5">
      <c r="B88" s="6" t="s">
        <v>93</v>
      </c>
      <c r="C88" s="9">
        <v>45450000</v>
      </c>
      <c r="D88" s="9">
        <v>6542413</v>
      </c>
      <c r="E88" s="9">
        <f t="shared" si="5"/>
        <v>51992413</v>
      </c>
      <c r="F88" s="9">
        <v>14190544</v>
      </c>
      <c r="G88" s="9">
        <v>14042776</v>
      </c>
      <c r="H88" s="9">
        <f t="shared" si="6"/>
        <v>37801869</v>
      </c>
    </row>
    <row r="89" spans="2:8" ht="13.5">
      <c r="B89" s="6" t="s">
        <v>94</v>
      </c>
      <c r="C89" s="9">
        <v>99287058</v>
      </c>
      <c r="D89" s="9">
        <v>-31834849.21</v>
      </c>
      <c r="E89" s="9">
        <f t="shared" si="5"/>
        <v>67452208.78999999</v>
      </c>
      <c r="F89" s="9">
        <v>0</v>
      </c>
      <c r="G89" s="9">
        <v>0</v>
      </c>
      <c r="H89" s="9">
        <f t="shared" si="6"/>
        <v>67452208.78999999</v>
      </c>
    </row>
    <row r="90" spans="2:8" ht="13.5">
      <c r="B90" s="6" t="s">
        <v>95</v>
      </c>
      <c r="C90" s="9">
        <v>7202919</v>
      </c>
      <c r="D90" s="9">
        <v>300000</v>
      </c>
      <c r="E90" s="9">
        <f t="shared" si="5"/>
        <v>7502919</v>
      </c>
      <c r="F90" s="9">
        <v>913000</v>
      </c>
      <c r="G90" s="9">
        <v>913000</v>
      </c>
      <c r="H90" s="9">
        <f t="shared" si="6"/>
        <v>6589919</v>
      </c>
    </row>
    <row r="91" spans="2:8" ht="13.5">
      <c r="B91" s="6" t="s">
        <v>96</v>
      </c>
      <c r="C91" s="9">
        <v>2170000</v>
      </c>
      <c r="D91" s="9">
        <v>0</v>
      </c>
      <c r="E91" s="9">
        <f t="shared" si="5"/>
        <v>2170000</v>
      </c>
      <c r="F91" s="9">
        <v>180833.33</v>
      </c>
      <c r="G91" s="9">
        <v>180833.33</v>
      </c>
      <c r="H91" s="9">
        <f t="shared" si="6"/>
        <v>1989166.67</v>
      </c>
    </row>
    <row r="92" spans="2:8" ht="13.5">
      <c r="B92" s="6" t="s">
        <v>97</v>
      </c>
      <c r="C92" s="9">
        <v>3762168</v>
      </c>
      <c r="D92" s="9">
        <v>707580</v>
      </c>
      <c r="E92" s="9">
        <f t="shared" si="5"/>
        <v>4469748</v>
      </c>
      <c r="F92" s="9">
        <v>1334608</v>
      </c>
      <c r="G92" s="9">
        <v>1334608</v>
      </c>
      <c r="H92" s="9">
        <f t="shared" si="6"/>
        <v>3135140</v>
      </c>
    </row>
    <row r="93" spans="2:8" ht="13.5">
      <c r="B93" s="6" t="s">
        <v>98</v>
      </c>
      <c r="C93" s="9">
        <v>12611751</v>
      </c>
      <c r="D93" s="9">
        <v>1282750.06</v>
      </c>
      <c r="E93" s="9">
        <f t="shared" si="5"/>
        <v>13894501.06</v>
      </c>
      <c r="F93" s="9">
        <v>2665000</v>
      </c>
      <c r="G93" s="9">
        <v>2665000</v>
      </c>
      <c r="H93" s="9">
        <f t="shared" si="6"/>
        <v>11229501.06</v>
      </c>
    </row>
    <row r="94" spans="2:8" s="15" customFormat="1" ht="13.5">
      <c r="B94" s="3" t="s">
        <v>13</v>
      </c>
      <c r="C94" s="12">
        <f aca="true" t="shared" si="7" ref="C94:H94">SUM(C97:C178)</f>
        <v>357441824</v>
      </c>
      <c r="D94" s="12">
        <f t="shared" si="7"/>
        <v>62866993.21</v>
      </c>
      <c r="E94" s="12">
        <f t="shared" si="7"/>
        <v>420308817.2099998</v>
      </c>
      <c r="F94" s="12">
        <f t="shared" si="7"/>
        <v>83995461.40999995</v>
      </c>
      <c r="G94" s="12">
        <f t="shared" si="7"/>
        <v>66379672.05000002</v>
      </c>
      <c r="H94" s="12">
        <f t="shared" si="7"/>
        <v>336313355.79999995</v>
      </c>
    </row>
    <row r="95" spans="2:8" s="15" customFormat="1" ht="13.5">
      <c r="B95" s="7" t="s">
        <v>16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2:8" s="15" customFormat="1" ht="13.5">
      <c r="B96" s="7" t="s">
        <v>17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2:8" ht="13.5">
      <c r="B97" s="7" t="s">
        <v>18</v>
      </c>
      <c r="C97" s="8">
        <v>42120</v>
      </c>
      <c r="D97" s="8">
        <v>10178</v>
      </c>
      <c r="E97" s="8">
        <f aca="true" t="shared" si="8" ref="E97:E134">C97+D97</f>
        <v>52298</v>
      </c>
      <c r="F97" s="8">
        <v>52298</v>
      </c>
      <c r="G97" s="8">
        <v>52298</v>
      </c>
      <c r="H97" s="13">
        <f aca="true" t="shared" si="9" ref="H97:H134">E97-F97</f>
        <v>0</v>
      </c>
    </row>
    <row r="98" spans="2:8" ht="13.5">
      <c r="B98" s="7" t="s">
        <v>19</v>
      </c>
      <c r="C98" s="8">
        <v>3853096</v>
      </c>
      <c r="D98" s="8">
        <v>-3681273</v>
      </c>
      <c r="E98" s="8">
        <f t="shared" si="8"/>
        <v>171823</v>
      </c>
      <c r="F98" s="8">
        <v>171823</v>
      </c>
      <c r="G98" s="8">
        <v>171823</v>
      </c>
      <c r="H98" s="13">
        <f t="shared" si="9"/>
        <v>0</v>
      </c>
    </row>
    <row r="99" spans="2:8" ht="13.5">
      <c r="B99" s="7" t="s">
        <v>20</v>
      </c>
      <c r="C99" s="8">
        <v>28941905</v>
      </c>
      <c r="D99" s="8">
        <v>634601.42</v>
      </c>
      <c r="E99" s="8">
        <f t="shared" si="8"/>
        <v>29576506.42</v>
      </c>
      <c r="F99" s="8">
        <v>3422396.06</v>
      </c>
      <c r="G99" s="8">
        <v>3422396.06</v>
      </c>
      <c r="H99" s="13">
        <f t="shared" si="9"/>
        <v>26154110.360000003</v>
      </c>
    </row>
    <row r="100" spans="2:8" ht="13.5">
      <c r="B100" s="7" t="s">
        <v>21</v>
      </c>
      <c r="C100" s="8">
        <v>13938533</v>
      </c>
      <c r="D100" s="8">
        <v>6794175.6</v>
      </c>
      <c r="E100" s="8">
        <f t="shared" si="8"/>
        <v>20732708.6</v>
      </c>
      <c r="F100" s="8">
        <v>10953995.81</v>
      </c>
      <c r="G100" s="8">
        <v>10953995.81</v>
      </c>
      <c r="H100" s="13">
        <f t="shared" si="9"/>
        <v>9778712.790000001</v>
      </c>
    </row>
    <row r="101" spans="2:8" ht="13.5">
      <c r="B101" s="7" t="s">
        <v>22</v>
      </c>
      <c r="C101" s="9">
        <v>150552934</v>
      </c>
      <c r="D101" s="9">
        <v>26035114.52</v>
      </c>
      <c r="E101" s="9">
        <f t="shared" si="8"/>
        <v>176588048.52</v>
      </c>
      <c r="F101" s="9">
        <v>19459566.61</v>
      </c>
      <c r="G101" s="9">
        <v>19459566.61</v>
      </c>
      <c r="H101" s="13">
        <f t="shared" si="9"/>
        <v>157128481.91000003</v>
      </c>
    </row>
    <row r="102" spans="2:8" ht="13.5">
      <c r="B102" s="7" t="s">
        <v>23</v>
      </c>
      <c r="C102" s="9">
        <v>81748356</v>
      </c>
      <c r="D102" s="9">
        <v>6653367.5</v>
      </c>
      <c r="E102" s="9">
        <f t="shared" si="8"/>
        <v>88401723.5</v>
      </c>
      <c r="F102" s="9">
        <v>36193928.63</v>
      </c>
      <c r="G102" s="9">
        <v>18578139.27</v>
      </c>
      <c r="H102" s="13">
        <f t="shared" si="9"/>
        <v>52207794.87</v>
      </c>
    </row>
    <row r="103" spans="2:8" ht="13.5">
      <c r="B103" s="7" t="s">
        <v>24</v>
      </c>
      <c r="C103" s="9">
        <v>2712905</v>
      </c>
      <c r="D103" s="9">
        <v>39670.3</v>
      </c>
      <c r="E103" s="9">
        <f t="shared" si="8"/>
        <v>2752575.3</v>
      </c>
      <c r="F103" s="9">
        <v>85764</v>
      </c>
      <c r="G103" s="9">
        <v>85764</v>
      </c>
      <c r="H103" s="13">
        <f t="shared" si="9"/>
        <v>2666811.3</v>
      </c>
    </row>
    <row r="104" spans="2:8" ht="13.5">
      <c r="B104" s="7" t="s">
        <v>25</v>
      </c>
      <c r="C104" s="9">
        <v>63816635</v>
      </c>
      <c r="D104" s="9">
        <v>22320042.4</v>
      </c>
      <c r="E104" s="9">
        <f t="shared" si="8"/>
        <v>86136677.4</v>
      </c>
      <c r="F104" s="9">
        <v>7216820.99</v>
      </c>
      <c r="G104" s="9">
        <v>7216820.99</v>
      </c>
      <c r="H104" s="13">
        <f t="shared" si="9"/>
        <v>78919856.41000001</v>
      </c>
    </row>
    <row r="105" spans="2:8" ht="13.5">
      <c r="B105" s="7" t="s">
        <v>103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13">
        <v>0</v>
      </c>
    </row>
    <row r="106" spans="2:8" ht="13.5">
      <c r="B106" s="6" t="s">
        <v>26</v>
      </c>
      <c r="C106" s="9">
        <v>0</v>
      </c>
      <c r="D106" s="9">
        <v>845466.79</v>
      </c>
      <c r="E106" s="9">
        <f t="shared" si="8"/>
        <v>845466.79</v>
      </c>
      <c r="F106" s="9">
        <v>845466.79</v>
      </c>
      <c r="G106" s="9">
        <v>845466.79</v>
      </c>
      <c r="H106" s="13">
        <f t="shared" si="9"/>
        <v>0</v>
      </c>
    </row>
    <row r="107" spans="2:8" ht="13.5">
      <c r="B107" s="6" t="s">
        <v>27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2:8" ht="13.5">
      <c r="B108" s="6" t="s">
        <v>28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2:8" ht="27">
      <c r="B109" s="6" t="s">
        <v>29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2:8" ht="13.5">
      <c r="B110" s="6" t="s">
        <v>30</v>
      </c>
      <c r="C110" s="9">
        <v>0</v>
      </c>
      <c r="D110" s="9">
        <v>12327</v>
      </c>
      <c r="E110" s="9">
        <f t="shared" si="8"/>
        <v>12327</v>
      </c>
      <c r="F110" s="9">
        <v>12327</v>
      </c>
      <c r="G110" s="9">
        <v>12327</v>
      </c>
      <c r="H110" s="13">
        <f t="shared" si="9"/>
        <v>0</v>
      </c>
    </row>
    <row r="111" spans="2:8" ht="27">
      <c r="B111" s="6" t="s">
        <v>31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2:8" ht="13.5">
      <c r="B112" s="6" t="s">
        <v>32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2:8" ht="13.5">
      <c r="B113" s="6" t="s">
        <v>33</v>
      </c>
      <c r="C113" s="9">
        <v>4179609</v>
      </c>
      <c r="D113" s="9">
        <v>59869.52</v>
      </c>
      <c r="E113" s="9">
        <f t="shared" si="8"/>
        <v>4239478.52</v>
      </c>
      <c r="F113" s="9">
        <v>794902.14</v>
      </c>
      <c r="G113" s="9">
        <v>794902.14</v>
      </c>
      <c r="H113" s="13">
        <f t="shared" si="9"/>
        <v>3444576.3799999994</v>
      </c>
    </row>
    <row r="114" spans="2:8" ht="13.5">
      <c r="B114" s="6" t="s">
        <v>34</v>
      </c>
      <c r="C114" s="9">
        <v>3069635</v>
      </c>
      <c r="D114" s="9">
        <v>-310121.68</v>
      </c>
      <c r="E114" s="9">
        <f t="shared" si="8"/>
        <v>2759513.32</v>
      </c>
      <c r="F114" s="9">
        <v>517408.74</v>
      </c>
      <c r="G114" s="9">
        <v>517408.74</v>
      </c>
      <c r="H114" s="13">
        <f t="shared" si="9"/>
        <v>2242104.58</v>
      </c>
    </row>
    <row r="115" spans="2:8" ht="13.5">
      <c r="B115" s="6" t="s">
        <v>35</v>
      </c>
      <c r="C115" s="9">
        <v>2135718</v>
      </c>
      <c r="D115" s="9">
        <v>-540538.44</v>
      </c>
      <c r="E115" s="9">
        <f t="shared" si="8"/>
        <v>1595179.56</v>
      </c>
      <c r="F115" s="9">
        <v>364818.43</v>
      </c>
      <c r="G115" s="9">
        <v>364818.43</v>
      </c>
      <c r="H115" s="13">
        <f t="shared" si="9"/>
        <v>1230361.1300000001</v>
      </c>
    </row>
    <row r="116" spans="2:8" ht="13.5">
      <c r="B116" s="6" t="s">
        <v>36</v>
      </c>
      <c r="C116" s="9">
        <v>137768</v>
      </c>
      <c r="D116" s="9">
        <v>57403.3</v>
      </c>
      <c r="E116" s="9">
        <f t="shared" si="8"/>
        <v>195171.3</v>
      </c>
      <c r="F116" s="9">
        <v>34441.98</v>
      </c>
      <c r="G116" s="9">
        <v>34441.98</v>
      </c>
      <c r="H116" s="13">
        <f t="shared" si="9"/>
        <v>160729.31999999998</v>
      </c>
    </row>
    <row r="117" spans="2:8" ht="13.5">
      <c r="B117" s="6" t="s">
        <v>37</v>
      </c>
      <c r="C117" s="9">
        <v>137768</v>
      </c>
      <c r="D117" s="9">
        <v>57403.3</v>
      </c>
      <c r="E117" s="9">
        <f t="shared" si="8"/>
        <v>195171.3</v>
      </c>
      <c r="F117" s="9">
        <v>45922.64</v>
      </c>
      <c r="G117" s="9">
        <v>45922.64</v>
      </c>
      <c r="H117" s="13">
        <f t="shared" si="9"/>
        <v>149248.65999999997</v>
      </c>
    </row>
    <row r="118" spans="2:8" ht="13.5">
      <c r="B118" s="6" t="s">
        <v>38</v>
      </c>
      <c r="C118" s="9">
        <v>85164</v>
      </c>
      <c r="D118" s="9">
        <v>35484.9</v>
      </c>
      <c r="E118" s="9">
        <f t="shared" si="8"/>
        <v>120648.9</v>
      </c>
      <c r="F118" s="9">
        <v>21290.94</v>
      </c>
      <c r="G118" s="9">
        <v>21290.94</v>
      </c>
      <c r="H118" s="13">
        <f t="shared" si="9"/>
        <v>99357.95999999999</v>
      </c>
    </row>
    <row r="119" spans="2:8" ht="13.5">
      <c r="B119" s="6" t="s">
        <v>39</v>
      </c>
      <c r="C119" s="9">
        <v>85164</v>
      </c>
      <c r="D119" s="9">
        <v>35484.9</v>
      </c>
      <c r="E119" s="9">
        <f t="shared" si="8"/>
        <v>120648.9</v>
      </c>
      <c r="F119" s="9">
        <v>21290.94</v>
      </c>
      <c r="G119" s="9">
        <v>21290.94</v>
      </c>
      <c r="H119" s="13">
        <f t="shared" si="9"/>
        <v>99357.95999999999</v>
      </c>
    </row>
    <row r="120" spans="2:8" ht="13.5">
      <c r="B120" s="6" t="s">
        <v>40</v>
      </c>
      <c r="C120" s="9">
        <v>919304</v>
      </c>
      <c r="D120" s="9">
        <v>76608.64</v>
      </c>
      <c r="E120" s="9">
        <f t="shared" si="8"/>
        <v>995912.64</v>
      </c>
      <c r="F120" s="9">
        <v>229825.92</v>
      </c>
      <c r="G120" s="9">
        <v>229825.92</v>
      </c>
      <c r="H120" s="13">
        <f t="shared" si="9"/>
        <v>766086.72</v>
      </c>
    </row>
    <row r="121" spans="2:8" ht="13.5">
      <c r="B121" s="6" t="s">
        <v>41</v>
      </c>
      <c r="C121" s="9">
        <v>137768</v>
      </c>
      <c r="D121" s="9">
        <v>80364.62</v>
      </c>
      <c r="E121" s="9">
        <f t="shared" si="8"/>
        <v>218132.62</v>
      </c>
      <c r="F121" s="9">
        <v>34441.98</v>
      </c>
      <c r="G121" s="9">
        <v>34441.98</v>
      </c>
      <c r="H121" s="13">
        <f t="shared" si="9"/>
        <v>183690.63999999998</v>
      </c>
    </row>
    <row r="122" spans="2:8" ht="13.5">
      <c r="B122" s="6" t="s">
        <v>42</v>
      </c>
      <c r="C122" s="9">
        <v>137768</v>
      </c>
      <c r="D122" s="9">
        <v>57403.3</v>
      </c>
      <c r="E122" s="9">
        <f t="shared" si="8"/>
        <v>195171.3</v>
      </c>
      <c r="F122" s="9">
        <v>34441.98</v>
      </c>
      <c r="G122" s="9">
        <v>34441.98</v>
      </c>
      <c r="H122" s="13">
        <f t="shared" si="9"/>
        <v>160729.31999999998</v>
      </c>
    </row>
    <row r="123" spans="2:8" ht="13.5">
      <c r="B123" s="6" t="s">
        <v>43</v>
      </c>
      <c r="C123" s="9">
        <v>85164</v>
      </c>
      <c r="D123" s="9">
        <v>35484.9</v>
      </c>
      <c r="E123" s="9">
        <f t="shared" si="8"/>
        <v>120648.9</v>
      </c>
      <c r="F123" s="9">
        <v>21290.94</v>
      </c>
      <c r="G123" s="9">
        <v>21290.94</v>
      </c>
      <c r="H123" s="13">
        <f t="shared" si="9"/>
        <v>99357.95999999999</v>
      </c>
    </row>
    <row r="124" spans="2:8" ht="13.5">
      <c r="B124" s="6" t="s">
        <v>44</v>
      </c>
      <c r="C124" s="9">
        <v>22303</v>
      </c>
      <c r="D124" s="9">
        <v>9292.9</v>
      </c>
      <c r="E124" s="9">
        <f t="shared" si="8"/>
        <v>31595.9</v>
      </c>
      <c r="F124" s="9">
        <v>5575.74</v>
      </c>
      <c r="G124" s="9">
        <v>5575.74</v>
      </c>
      <c r="H124" s="13">
        <f t="shared" si="9"/>
        <v>26020.160000000003</v>
      </c>
    </row>
    <row r="125" spans="2:8" ht="13.5">
      <c r="B125" s="6" t="s">
        <v>45</v>
      </c>
      <c r="C125" s="9">
        <v>14430</v>
      </c>
      <c r="D125" s="9">
        <v>6012.5</v>
      </c>
      <c r="E125" s="9">
        <f t="shared" si="8"/>
        <v>20442.5</v>
      </c>
      <c r="F125" s="9">
        <v>3607.5</v>
      </c>
      <c r="G125" s="9">
        <v>3607.5</v>
      </c>
      <c r="H125" s="13">
        <f t="shared" si="9"/>
        <v>16835</v>
      </c>
    </row>
    <row r="126" spans="2:8" ht="13.5">
      <c r="B126" s="6" t="s">
        <v>46</v>
      </c>
      <c r="C126" s="9">
        <v>25858</v>
      </c>
      <c r="D126" s="9">
        <v>8599.69</v>
      </c>
      <c r="E126" s="9">
        <f t="shared" si="8"/>
        <v>34457.69</v>
      </c>
      <c r="F126" s="9">
        <v>6444.86</v>
      </c>
      <c r="G126" s="9">
        <v>6444.86</v>
      </c>
      <c r="H126" s="13">
        <f t="shared" si="9"/>
        <v>28012.83</v>
      </c>
    </row>
    <row r="127" spans="2:8" ht="13.5">
      <c r="B127" s="6" t="s">
        <v>47</v>
      </c>
      <c r="C127" s="9">
        <v>10390</v>
      </c>
      <c r="D127" s="9">
        <v>3480.99</v>
      </c>
      <c r="E127" s="9">
        <f t="shared" si="8"/>
        <v>13870.99</v>
      </c>
      <c r="F127" s="9">
        <v>2615.17</v>
      </c>
      <c r="G127" s="9">
        <v>2615.17</v>
      </c>
      <c r="H127" s="13">
        <f t="shared" si="9"/>
        <v>11255.82</v>
      </c>
    </row>
    <row r="128" spans="2:8" ht="13.5">
      <c r="B128" s="6" t="s">
        <v>48</v>
      </c>
      <c r="C128" s="9">
        <v>11080</v>
      </c>
      <c r="D128" s="9">
        <v>3653.43</v>
      </c>
      <c r="E128" s="9">
        <f t="shared" si="8"/>
        <v>14733.43</v>
      </c>
      <c r="F128" s="9">
        <v>2730.13</v>
      </c>
      <c r="G128" s="9">
        <v>2730.13</v>
      </c>
      <c r="H128" s="13">
        <f t="shared" si="9"/>
        <v>12003.3</v>
      </c>
    </row>
    <row r="129" spans="2:8" ht="13.5">
      <c r="B129" s="6" t="s">
        <v>49</v>
      </c>
      <c r="C129" s="9">
        <v>10390</v>
      </c>
      <c r="D129" s="9">
        <v>3463.28</v>
      </c>
      <c r="E129" s="9">
        <f t="shared" si="8"/>
        <v>13853.28</v>
      </c>
      <c r="F129" s="9">
        <v>2597.46</v>
      </c>
      <c r="G129" s="9">
        <v>2597.46</v>
      </c>
      <c r="H129" s="13">
        <f t="shared" si="9"/>
        <v>11255.82</v>
      </c>
    </row>
    <row r="130" spans="2:8" ht="13.5">
      <c r="B130" s="6" t="s">
        <v>50</v>
      </c>
      <c r="C130" s="9">
        <v>10390</v>
      </c>
      <c r="D130" s="9">
        <v>2597.46</v>
      </c>
      <c r="E130" s="9">
        <f t="shared" si="8"/>
        <v>12987.46</v>
      </c>
      <c r="F130" s="9">
        <v>2597.46</v>
      </c>
      <c r="G130" s="9">
        <v>2597.46</v>
      </c>
      <c r="H130" s="13">
        <f t="shared" si="9"/>
        <v>10390</v>
      </c>
    </row>
    <row r="131" spans="2:8" ht="13.5">
      <c r="B131" s="6" t="s">
        <v>51</v>
      </c>
      <c r="C131" s="9">
        <v>14430</v>
      </c>
      <c r="D131" s="9">
        <v>4785.54</v>
      </c>
      <c r="E131" s="9">
        <f t="shared" si="8"/>
        <v>19215.54</v>
      </c>
      <c r="F131" s="9">
        <v>3583.04</v>
      </c>
      <c r="G131" s="9">
        <v>3583.04</v>
      </c>
      <c r="H131" s="13">
        <f t="shared" si="9"/>
        <v>15632.5</v>
      </c>
    </row>
    <row r="132" spans="2:8" ht="13.5">
      <c r="B132" s="6" t="s">
        <v>52</v>
      </c>
      <c r="C132" s="9">
        <v>10390</v>
      </c>
      <c r="D132" s="9">
        <v>2615.17</v>
      </c>
      <c r="E132" s="9">
        <f t="shared" si="8"/>
        <v>13005.17</v>
      </c>
      <c r="F132" s="9">
        <v>1749.35</v>
      </c>
      <c r="G132" s="9">
        <v>1749.35</v>
      </c>
      <c r="H132" s="13">
        <f t="shared" si="9"/>
        <v>11255.82</v>
      </c>
    </row>
    <row r="133" spans="2:8" ht="13.5">
      <c r="B133" s="6" t="s">
        <v>53</v>
      </c>
      <c r="C133" s="9">
        <v>10390</v>
      </c>
      <c r="D133" s="9">
        <v>3480.99</v>
      </c>
      <c r="E133" s="9">
        <f t="shared" si="8"/>
        <v>13870.99</v>
      </c>
      <c r="F133" s="9">
        <v>2615.17</v>
      </c>
      <c r="G133" s="9">
        <v>2615.17</v>
      </c>
      <c r="H133" s="13">
        <f t="shared" si="9"/>
        <v>11255.82</v>
      </c>
    </row>
    <row r="134" spans="2:8" ht="13.5">
      <c r="B134" s="6" t="s">
        <v>54</v>
      </c>
      <c r="C134" s="9">
        <v>14430</v>
      </c>
      <c r="D134" s="9">
        <v>4785.54</v>
      </c>
      <c r="E134" s="9">
        <f t="shared" si="8"/>
        <v>19215.54</v>
      </c>
      <c r="F134" s="9">
        <v>3583.04</v>
      </c>
      <c r="G134" s="9">
        <v>3583.04</v>
      </c>
      <c r="H134" s="13">
        <f t="shared" si="9"/>
        <v>15632.5</v>
      </c>
    </row>
    <row r="135" spans="2:8" ht="13.5">
      <c r="B135" s="6" t="s">
        <v>55</v>
      </c>
      <c r="C135" s="9">
        <v>0</v>
      </c>
      <c r="D135" s="9">
        <v>13870.83</v>
      </c>
      <c r="E135" s="9">
        <f aca="true" t="shared" si="10" ref="E135:E166">C135+D135</f>
        <v>13870.83</v>
      </c>
      <c r="F135" s="9">
        <v>2615.17</v>
      </c>
      <c r="G135" s="9">
        <v>2615.17</v>
      </c>
      <c r="H135" s="13">
        <f aca="true" t="shared" si="11" ref="H135:H166">E135-F135</f>
        <v>11255.66</v>
      </c>
    </row>
    <row r="136" spans="2:8" ht="13.5">
      <c r="B136" s="6" t="s">
        <v>56</v>
      </c>
      <c r="C136" s="9">
        <v>11080</v>
      </c>
      <c r="D136" s="9">
        <v>3069.9</v>
      </c>
      <c r="E136" s="9">
        <f t="shared" si="10"/>
        <v>14149.9</v>
      </c>
      <c r="F136" s="9">
        <v>2146.6</v>
      </c>
      <c r="G136" s="9">
        <v>2146.6</v>
      </c>
      <c r="H136" s="13">
        <f t="shared" si="11"/>
        <v>12003.3</v>
      </c>
    </row>
    <row r="137" spans="2:8" ht="13.5">
      <c r="B137" s="6" t="s">
        <v>57</v>
      </c>
      <c r="C137" s="9">
        <v>14430</v>
      </c>
      <c r="D137" s="9">
        <v>4785.54</v>
      </c>
      <c r="E137" s="9">
        <f t="shared" si="10"/>
        <v>19215.54</v>
      </c>
      <c r="F137" s="9">
        <v>3583.04</v>
      </c>
      <c r="G137" s="9">
        <v>3583.04</v>
      </c>
      <c r="H137" s="13">
        <f t="shared" si="11"/>
        <v>15632.5</v>
      </c>
    </row>
    <row r="138" spans="2:8" ht="13.5">
      <c r="B138" s="6" t="s">
        <v>58</v>
      </c>
      <c r="C138" s="9">
        <v>10390</v>
      </c>
      <c r="D138" s="9">
        <v>3480.99</v>
      </c>
      <c r="E138" s="9">
        <f t="shared" si="10"/>
        <v>13870.99</v>
      </c>
      <c r="F138" s="9">
        <v>2615.17</v>
      </c>
      <c r="G138" s="9">
        <v>2615.17</v>
      </c>
      <c r="H138" s="13">
        <f t="shared" si="11"/>
        <v>11255.82</v>
      </c>
    </row>
    <row r="139" spans="2:8" ht="13.5">
      <c r="B139" s="6" t="s">
        <v>59</v>
      </c>
      <c r="C139" s="9">
        <v>10390</v>
      </c>
      <c r="D139" s="9">
        <v>3480.99</v>
      </c>
      <c r="E139" s="9">
        <f t="shared" si="10"/>
        <v>13870.99</v>
      </c>
      <c r="F139" s="9">
        <v>2615.17</v>
      </c>
      <c r="G139" s="9">
        <v>2615.17</v>
      </c>
      <c r="H139" s="13">
        <f t="shared" si="11"/>
        <v>11255.82</v>
      </c>
    </row>
    <row r="140" spans="2:8" ht="13.5">
      <c r="B140" s="6" t="s">
        <v>60</v>
      </c>
      <c r="C140" s="9">
        <v>10390</v>
      </c>
      <c r="D140" s="9">
        <v>3463.28</v>
      </c>
      <c r="E140" s="9">
        <f t="shared" si="10"/>
        <v>13853.28</v>
      </c>
      <c r="F140" s="9">
        <v>2597.46</v>
      </c>
      <c r="G140" s="9">
        <v>2597.46</v>
      </c>
      <c r="H140" s="13">
        <f t="shared" si="11"/>
        <v>11255.82</v>
      </c>
    </row>
    <row r="141" spans="2:8" ht="13.5">
      <c r="B141" s="6" t="s">
        <v>61</v>
      </c>
      <c r="C141" s="9">
        <v>10390</v>
      </c>
      <c r="D141" s="9">
        <v>3480.99</v>
      </c>
      <c r="E141" s="9">
        <f t="shared" si="10"/>
        <v>13870.99</v>
      </c>
      <c r="F141" s="9">
        <v>2615.17</v>
      </c>
      <c r="G141" s="9">
        <v>2615.17</v>
      </c>
      <c r="H141" s="13">
        <f t="shared" si="11"/>
        <v>11255.82</v>
      </c>
    </row>
    <row r="142" spans="2:8" ht="13.5">
      <c r="B142" s="6" t="s">
        <v>62</v>
      </c>
      <c r="C142" s="9">
        <v>18285</v>
      </c>
      <c r="D142" s="9">
        <v>6095.16</v>
      </c>
      <c r="E142" s="9">
        <f t="shared" si="10"/>
        <v>24380.16</v>
      </c>
      <c r="F142" s="9">
        <v>4571.37</v>
      </c>
      <c r="G142" s="9">
        <v>4571.37</v>
      </c>
      <c r="H142" s="13">
        <f t="shared" si="11"/>
        <v>19808.79</v>
      </c>
    </row>
    <row r="143" spans="2:8" ht="13.5">
      <c r="B143" s="6" t="s">
        <v>63</v>
      </c>
      <c r="C143" s="9">
        <v>10390</v>
      </c>
      <c r="D143" s="9">
        <v>3463.28</v>
      </c>
      <c r="E143" s="9">
        <f t="shared" si="10"/>
        <v>13853.28</v>
      </c>
      <c r="F143" s="9">
        <v>2597.46</v>
      </c>
      <c r="G143" s="9">
        <v>2597.46</v>
      </c>
      <c r="H143" s="13">
        <f t="shared" si="11"/>
        <v>11255.82</v>
      </c>
    </row>
    <row r="144" spans="2:8" ht="13.5">
      <c r="B144" s="6" t="s">
        <v>64</v>
      </c>
      <c r="C144" s="9">
        <v>10390</v>
      </c>
      <c r="D144" s="9">
        <v>3463.28</v>
      </c>
      <c r="E144" s="9">
        <f t="shared" si="10"/>
        <v>13853.28</v>
      </c>
      <c r="F144" s="9">
        <v>2597.46</v>
      </c>
      <c r="G144" s="9">
        <v>2597.46</v>
      </c>
      <c r="H144" s="13">
        <f t="shared" si="11"/>
        <v>11255.82</v>
      </c>
    </row>
    <row r="145" spans="2:8" ht="13.5">
      <c r="B145" s="6" t="s">
        <v>65</v>
      </c>
      <c r="C145" s="9">
        <v>20179</v>
      </c>
      <c r="D145" s="9">
        <v>6726.28</v>
      </c>
      <c r="E145" s="9">
        <f t="shared" si="10"/>
        <v>26905.28</v>
      </c>
      <c r="F145" s="9">
        <v>5044.71</v>
      </c>
      <c r="G145" s="9">
        <v>5044.71</v>
      </c>
      <c r="H145" s="13">
        <f t="shared" si="11"/>
        <v>21860.57</v>
      </c>
    </row>
    <row r="146" spans="2:8" ht="13.5">
      <c r="B146" s="6" t="s">
        <v>66</v>
      </c>
      <c r="C146" s="9">
        <v>18285</v>
      </c>
      <c r="D146" s="9">
        <v>6095.16</v>
      </c>
      <c r="E146" s="9">
        <f t="shared" si="10"/>
        <v>24380.16</v>
      </c>
      <c r="F146" s="9">
        <v>4571.37</v>
      </c>
      <c r="G146" s="9">
        <v>4571.37</v>
      </c>
      <c r="H146" s="13">
        <f t="shared" si="11"/>
        <v>19808.79</v>
      </c>
    </row>
    <row r="147" spans="2:8" ht="13.5">
      <c r="B147" s="6" t="s">
        <v>67</v>
      </c>
      <c r="C147" s="9">
        <v>14430</v>
      </c>
      <c r="D147" s="9">
        <v>4810</v>
      </c>
      <c r="E147" s="9">
        <f t="shared" si="10"/>
        <v>19240</v>
      </c>
      <c r="F147" s="9">
        <v>3607.5</v>
      </c>
      <c r="G147" s="9">
        <v>3607.5</v>
      </c>
      <c r="H147" s="13">
        <f t="shared" si="11"/>
        <v>15632.5</v>
      </c>
    </row>
    <row r="148" spans="2:8" ht="13.5">
      <c r="B148" s="6" t="s">
        <v>68</v>
      </c>
      <c r="C148" s="9">
        <v>14430</v>
      </c>
      <c r="D148" s="9">
        <v>4810</v>
      </c>
      <c r="E148" s="9">
        <f t="shared" si="10"/>
        <v>19240</v>
      </c>
      <c r="F148" s="9">
        <v>3607.5</v>
      </c>
      <c r="G148" s="9">
        <v>3607.5</v>
      </c>
      <c r="H148" s="13">
        <f t="shared" si="11"/>
        <v>15632.5</v>
      </c>
    </row>
    <row r="149" spans="2:8" ht="13.5">
      <c r="B149" s="6" t="s">
        <v>69</v>
      </c>
      <c r="C149" s="9">
        <v>10390</v>
      </c>
      <c r="D149" s="9">
        <v>3463.28</v>
      </c>
      <c r="E149" s="9">
        <f t="shared" si="10"/>
        <v>13853.28</v>
      </c>
      <c r="F149" s="9">
        <v>2597.46</v>
      </c>
      <c r="G149" s="9">
        <v>2597.46</v>
      </c>
      <c r="H149" s="13">
        <f t="shared" si="11"/>
        <v>11255.82</v>
      </c>
    </row>
    <row r="150" spans="2:8" ht="13.5">
      <c r="B150" s="6" t="s">
        <v>70</v>
      </c>
      <c r="C150" s="9">
        <v>10390</v>
      </c>
      <c r="D150" s="9">
        <v>3463.28</v>
      </c>
      <c r="E150" s="9">
        <f t="shared" si="10"/>
        <v>13853.28</v>
      </c>
      <c r="F150" s="9">
        <v>2597.46</v>
      </c>
      <c r="G150" s="9">
        <v>2597.46</v>
      </c>
      <c r="H150" s="13">
        <f t="shared" si="11"/>
        <v>11255.82</v>
      </c>
    </row>
    <row r="151" spans="2:8" ht="13.5">
      <c r="B151" s="6" t="s">
        <v>71</v>
      </c>
      <c r="C151" s="9">
        <v>10390</v>
      </c>
      <c r="D151" s="9">
        <v>3463.28</v>
      </c>
      <c r="E151" s="9">
        <f t="shared" si="10"/>
        <v>13853.28</v>
      </c>
      <c r="F151" s="9">
        <v>2597.46</v>
      </c>
      <c r="G151" s="9">
        <v>2597.46</v>
      </c>
      <c r="H151" s="13">
        <f t="shared" si="11"/>
        <v>11255.82</v>
      </c>
    </row>
    <row r="152" spans="2:8" ht="13.5">
      <c r="B152" s="6" t="s">
        <v>72</v>
      </c>
      <c r="C152" s="9">
        <v>10390</v>
      </c>
      <c r="D152" s="9">
        <v>3463.28</v>
      </c>
      <c r="E152" s="9">
        <f t="shared" si="10"/>
        <v>13853.28</v>
      </c>
      <c r="F152" s="9">
        <v>2597.46</v>
      </c>
      <c r="G152" s="9">
        <v>2597.46</v>
      </c>
      <c r="H152" s="13">
        <f t="shared" si="11"/>
        <v>11255.82</v>
      </c>
    </row>
    <row r="153" spans="2:8" ht="13.5">
      <c r="B153" s="6" t="s">
        <v>73</v>
      </c>
      <c r="C153" s="9">
        <v>14430</v>
      </c>
      <c r="D153" s="9">
        <v>4810</v>
      </c>
      <c r="E153" s="9">
        <f t="shared" si="10"/>
        <v>19240</v>
      </c>
      <c r="F153" s="9">
        <v>3607.5</v>
      </c>
      <c r="G153" s="9">
        <v>3607.5</v>
      </c>
      <c r="H153" s="13">
        <f t="shared" si="11"/>
        <v>15632.5</v>
      </c>
    </row>
    <row r="154" spans="2:8" ht="13.5">
      <c r="B154" s="6" t="s">
        <v>74</v>
      </c>
      <c r="C154" s="9">
        <v>10390</v>
      </c>
      <c r="D154" s="9">
        <v>3463.28</v>
      </c>
      <c r="E154" s="9">
        <f t="shared" si="10"/>
        <v>13853.28</v>
      </c>
      <c r="F154" s="9">
        <v>2597.46</v>
      </c>
      <c r="G154" s="9">
        <v>2597.46</v>
      </c>
      <c r="H154" s="13">
        <f t="shared" si="11"/>
        <v>11255.82</v>
      </c>
    </row>
    <row r="155" spans="2:8" ht="13.5">
      <c r="B155" s="6" t="s">
        <v>75</v>
      </c>
      <c r="C155" s="9">
        <v>14430</v>
      </c>
      <c r="D155" s="9">
        <v>4810</v>
      </c>
      <c r="E155" s="9">
        <f t="shared" si="10"/>
        <v>19240</v>
      </c>
      <c r="F155" s="9">
        <v>3607.5</v>
      </c>
      <c r="G155" s="9">
        <v>3607.5</v>
      </c>
      <c r="H155" s="13">
        <f t="shared" si="11"/>
        <v>15632.5</v>
      </c>
    </row>
    <row r="156" spans="2:8" ht="13.5">
      <c r="B156" s="6" t="s">
        <v>76</v>
      </c>
      <c r="C156" s="9">
        <v>18285</v>
      </c>
      <c r="D156" s="9">
        <v>6095.16</v>
      </c>
      <c r="E156" s="9">
        <f t="shared" si="10"/>
        <v>24380.16</v>
      </c>
      <c r="F156" s="9">
        <v>4571.37</v>
      </c>
      <c r="G156" s="9">
        <v>4571.37</v>
      </c>
      <c r="H156" s="13">
        <f t="shared" si="11"/>
        <v>19808.79</v>
      </c>
    </row>
    <row r="157" spans="2:8" ht="13.5">
      <c r="B157" s="6" t="s">
        <v>77</v>
      </c>
      <c r="C157" s="9">
        <v>11080</v>
      </c>
      <c r="D157" s="9">
        <v>3693.2</v>
      </c>
      <c r="E157" s="9">
        <f t="shared" si="10"/>
        <v>14773.2</v>
      </c>
      <c r="F157" s="9">
        <v>2769.9</v>
      </c>
      <c r="G157" s="9">
        <v>2769.9</v>
      </c>
      <c r="H157" s="13">
        <f t="shared" si="11"/>
        <v>12003.300000000001</v>
      </c>
    </row>
    <row r="158" spans="2:8" ht="13.5">
      <c r="B158" s="6" t="s">
        <v>78</v>
      </c>
      <c r="C158" s="9">
        <v>42044</v>
      </c>
      <c r="D158" s="9">
        <v>14014.56</v>
      </c>
      <c r="E158" s="9">
        <f t="shared" si="10"/>
        <v>56058.56</v>
      </c>
      <c r="F158" s="9">
        <v>12034.71</v>
      </c>
      <c r="G158" s="9">
        <v>12034.71</v>
      </c>
      <c r="H158" s="13">
        <f t="shared" si="11"/>
        <v>44023.85</v>
      </c>
    </row>
    <row r="159" spans="2:8" ht="13.5">
      <c r="B159" s="6" t="s">
        <v>79</v>
      </c>
      <c r="C159" s="9">
        <v>18285</v>
      </c>
      <c r="D159" s="9">
        <v>6095.16</v>
      </c>
      <c r="E159" s="9">
        <f t="shared" si="10"/>
        <v>24380.16</v>
      </c>
      <c r="F159" s="9">
        <v>3047.58</v>
      </c>
      <c r="G159" s="9">
        <v>3047.58</v>
      </c>
      <c r="H159" s="13">
        <f t="shared" si="11"/>
        <v>21332.58</v>
      </c>
    </row>
    <row r="160" spans="2:8" ht="13.5">
      <c r="B160" s="6" t="s">
        <v>80</v>
      </c>
      <c r="C160" s="9">
        <v>18285</v>
      </c>
      <c r="D160" s="9">
        <v>6095.16</v>
      </c>
      <c r="E160" s="9">
        <f t="shared" si="10"/>
        <v>24380.16</v>
      </c>
      <c r="F160" s="9">
        <v>4571.37</v>
      </c>
      <c r="G160" s="9">
        <v>4571.37</v>
      </c>
      <c r="H160" s="13">
        <f t="shared" si="11"/>
        <v>19808.79</v>
      </c>
    </row>
    <row r="161" spans="2:8" ht="13.5">
      <c r="B161" s="6" t="s">
        <v>81</v>
      </c>
      <c r="C161" s="9">
        <v>10390</v>
      </c>
      <c r="D161" s="9">
        <v>3463.28</v>
      </c>
      <c r="E161" s="9">
        <f t="shared" si="10"/>
        <v>13853.28</v>
      </c>
      <c r="F161" s="9">
        <v>2597.46</v>
      </c>
      <c r="G161" s="9">
        <v>2597.46</v>
      </c>
      <c r="H161" s="13">
        <f t="shared" si="11"/>
        <v>11255.82</v>
      </c>
    </row>
    <row r="162" spans="2:8" ht="13.5">
      <c r="B162" s="6" t="s">
        <v>82</v>
      </c>
      <c r="C162" s="9">
        <v>20179</v>
      </c>
      <c r="D162" s="9">
        <v>6726.28</v>
      </c>
      <c r="E162" s="9">
        <f t="shared" si="10"/>
        <v>26905.28</v>
      </c>
      <c r="F162" s="9">
        <v>5044.71</v>
      </c>
      <c r="G162" s="9">
        <v>5044.71</v>
      </c>
      <c r="H162" s="13">
        <f t="shared" si="11"/>
        <v>21860.57</v>
      </c>
    </row>
    <row r="163" spans="2:8" ht="13.5">
      <c r="B163" s="6" t="s">
        <v>83</v>
      </c>
      <c r="C163" s="9">
        <v>30478</v>
      </c>
      <c r="D163" s="9">
        <v>12699.2</v>
      </c>
      <c r="E163" s="9">
        <f t="shared" si="10"/>
        <v>43177.2</v>
      </c>
      <c r="F163" s="9">
        <v>7619.52</v>
      </c>
      <c r="G163" s="9">
        <v>7619.52</v>
      </c>
      <c r="H163" s="13">
        <f t="shared" si="11"/>
        <v>35557.67999999999</v>
      </c>
    </row>
    <row r="164" spans="2:8" ht="13.5">
      <c r="B164" s="6" t="s">
        <v>84</v>
      </c>
      <c r="C164" s="9">
        <v>25057</v>
      </c>
      <c r="D164" s="9">
        <v>10440.3</v>
      </c>
      <c r="E164" s="9">
        <f t="shared" si="10"/>
        <v>35497.3</v>
      </c>
      <c r="F164" s="9">
        <v>6264.18</v>
      </c>
      <c r="G164" s="9">
        <v>6264.18</v>
      </c>
      <c r="H164" s="13">
        <f t="shared" si="11"/>
        <v>29233.120000000003</v>
      </c>
    </row>
    <row r="165" spans="2:8" ht="13.5">
      <c r="B165" s="6" t="s">
        <v>85</v>
      </c>
      <c r="C165" s="9">
        <v>14430</v>
      </c>
      <c r="D165" s="9">
        <v>6012.5</v>
      </c>
      <c r="E165" s="9">
        <f t="shared" si="10"/>
        <v>20442.5</v>
      </c>
      <c r="F165" s="9">
        <v>3607.5</v>
      </c>
      <c r="G165" s="9">
        <v>3607.5</v>
      </c>
      <c r="H165" s="13">
        <f t="shared" si="11"/>
        <v>16835</v>
      </c>
    </row>
    <row r="166" spans="2:8" ht="13.5">
      <c r="B166" s="6" t="s">
        <v>86</v>
      </c>
      <c r="C166" s="9">
        <v>14430</v>
      </c>
      <c r="D166" s="9">
        <v>6012.5</v>
      </c>
      <c r="E166" s="9">
        <f t="shared" si="10"/>
        <v>20442.5</v>
      </c>
      <c r="F166" s="9">
        <v>3607.5</v>
      </c>
      <c r="G166" s="9">
        <v>3607.5</v>
      </c>
      <c r="H166" s="13">
        <f t="shared" si="11"/>
        <v>16835</v>
      </c>
    </row>
    <row r="167" spans="2:8" ht="13.5">
      <c r="B167" s="6" t="s">
        <v>87</v>
      </c>
      <c r="C167" s="9">
        <v>10390</v>
      </c>
      <c r="D167" s="9">
        <v>4346.81</v>
      </c>
      <c r="E167" s="9">
        <f aca="true" t="shared" si="12" ref="E167:E174">C167+D167</f>
        <v>14736.810000000001</v>
      </c>
      <c r="F167" s="9">
        <v>2615.17</v>
      </c>
      <c r="G167" s="9">
        <v>2615.17</v>
      </c>
      <c r="H167" s="13">
        <f aca="true" t="shared" si="13" ref="H167:H174">E167-F167</f>
        <v>12121.640000000001</v>
      </c>
    </row>
    <row r="168" spans="2:8" ht="13.5">
      <c r="B168" s="6" t="s">
        <v>88</v>
      </c>
      <c r="C168" s="9">
        <v>30478</v>
      </c>
      <c r="D168" s="9">
        <v>12699.2</v>
      </c>
      <c r="E168" s="9">
        <f t="shared" si="12"/>
        <v>43177.2</v>
      </c>
      <c r="F168" s="9">
        <v>7619.52</v>
      </c>
      <c r="G168" s="9">
        <v>7619.52</v>
      </c>
      <c r="H168" s="13">
        <f t="shared" si="13"/>
        <v>35557.67999999999</v>
      </c>
    </row>
    <row r="169" spans="2:8" ht="13.5">
      <c r="B169" s="6" t="s">
        <v>89</v>
      </c>
      <c r="C169" s="9">
        <v>10390</v>
      </c>
      <c r="D169" s="9">
        <v>4329.1</v>
      </c>
      <c r="E169" s="9">
        <f t="shared" si="12"/>
        <v>14719.1</v>
      </c>
      <c r="F169" s="9">
        <v>2597.46</v>
      </c>
      <c r="G169" s="9">
        <v>2597.46</v>
      </c>
      <c r="H169" s="13">
        <f t="shared" si="13"/>
        <v>12121.64</v>
      </c>
    </row>
    <row r="170" spans="2:8" ht="13.5">
      <c r="B170" s="6" t="s">
        <v>90</v>
      </c>
      <c r="C170" s="9">
        <v>10390</v>
      </c>
      <c r="D170" s="9">
        <v>4329.1</v>
      </c>
      <c r="E170" s="9">
        <f t="shared" si="12"/>
        <v>14719.1</v>
      </c>
      <c r="F170" s="9">
        <v>2597.46</v>
      </c>
      <c r="G170" s="9">
        <v>2597.46</v>
      </c>
      <c r="H170" s="13">
        <f t="shared" si="13"/>
        <v>12121.64</v>
      </c>
    </row>
    <row r="171" spans="2:8" ht="13.5">
      <c r="B171" s="6" t="s">
        <v>91</v>
      </c>
      <c r="C171" s="9">
        <v>20780</v>
      </c>
      <c r="D171" s="9">
        <v>4329.1</v>
      </c>
      <c r="E171" s="9">
        <f t="shared" si="12"/>
        <v>25109.1</v>
      </c>
      <c r="F171" s="9">
        <v>2597.46</v>
      </c>
      <c r="G171" s="9">
        <v>2597.46</v>
      </c>
      <c r="H171" s="13">
        <f t="shared" si="13"/>
        <v>22511.64</v>
      </c>
    </row>
    <row r="172" spans="2:8" ht="13.5">
      <c r="B172" s="6" t="s">
        <v>92</v>
      </c>
      <c r="C172" s="9">
        <v>10389</v>
      </c>
      <c r="D172" s="9">
        <v>3463.28</v>
      </c>
      <c r="E172" s="9">
        <f t="shared" si="12"/>
        <v>13852.28</v>
      </c>
      <c r="F172" s="9">
        <v>-8883.3</v>
      </c>
      <c r="G172" s="9">
        <v>-8883.3</v>
      </c>
      <c r="H172" s="13">
        <f t="shared" si="13"/>
        <v>22735.58</v>
      </c>
    </row>
    <row r="173" spans="2:8" ht="13.5">
      <c r="B173" s="6" t="s">
        <v>93</v>
      </c>
      <c r="C173" s="9"/>
      <c r="D173" s="9"/>
      <c r="E173" s="9"/>
      <c r="F173" s="9"/>
      <c r="G173" s="9"/>
      <c r="H173" s="13"/>
    </row>
    <row r="174" spans="2:8" ht="13.5">
      <c r="B174" s="6" t="s">
        <v>94</v>
      </c>
      <c r="C174" s="9">
        <v>0</v>
      </c>
      <c r="D174" s="9">
        <v>3292831.96</v>
      </c>
      <c r="E174" s="9">
        <f t="shared" si="12"/>
        <v>3292831.96</v>
      </c>
      <c r="F174" s="9">
        <v>3292831.95</v>
      </c>
      <c r="G174" s="9">
        <v>3292831.95</v>
      </c>
      <c r="H174" s="13">
        <f t="shared" si="13"/>
        <v>0.009999999776482582</v>
      </c>
    </row>
    <row r="175" spans="2:8" ht="13.5">
      <c r="B175" s="6" t="s">
        <v>95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2:8" ht="13.5">
      <c r="B176" s="6" t="s">
        <v>96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2:8" ht="13.5">
      <c r="B177" s="6" t="s">
        <v>97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2:8" ht="13.5">
      <c r="B178" s="6" t="s">
        <v>98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2:8" ht="13.5">
      <c r="B179" s="6"/>
      <c r="C179" s="9"/>
      <c r="D179" s="9"/>
      <c r="E179" s="9"/>
      <c r="F179" s="9"/>
      <c r="G179" s="9"/>
      <c r="H179" s="13"/>
    </row>
    <row r="180" spans="2:8" s="15" customFormat="1" ht="13.5">
      <c r="B180" s="6"/>
      <c r="C180" s="9"/>
      <c r="D180" s="9"/>
      <c r="E180" s="9"/>
      <c r="F180" s="9"/>
      <c r="G180" s="9"/>
      <c r="H180" s="13"/>
    </row>
    <row r="181" spans="2:8" ht="13.5">
      <c r="B181" s="2" t="s">
        <v>11</v>
      </c>
      <c r="C181" s="10">
        <f aca="true" t="shared" si="14" ref="C181:H181">C9+C94</f>
        <v>1408942129</v>
      </c>
      <c r="D181" s="10">
        <f t="shared" si="14"/>
        <v>380072156.71999985</v>
      </c>
      <c r="E181" s="10">
        <f t="shared" si="14"/>
        <v>1789014285.7199996</v>
      </c>
      <c r="F181" s="10">
        <f t="shared" si="14"/>
        <v>411869233.7099998</v>
      </c>
      <c r="G181" s="10">
        <f t="shared" si="14"/>
        <v>358695392.9199998</v>
      </c>
      <c r="H181" s="10">
        <f t="shared" si="14"/>
        <v>1377145052.009999</v>
      </c>
    </row>
    <row r="182" spans="2:8" ht="14.25" thickBot="1">
      <c r="B182" s="4"/>
      <c r="C182" s="14"/>
      <c r="D182" s="14"/>
      <c r="E182" s="14"/>
      <c r="F182" s="14"/>
      <c r="G182" s="14"/>
      <c r="H182" s="14"/>
    </row>
    <row r="183" ht="14.25">
      <c r="B183" t="s">
        <v>104</v>
      </c>
    </row>
    <row r="186" spans="5:7" ht="13.5">
      <c r="E186" s="17"/>
      <c r="F186" s="17"/>
      <c r="G186" s="17"/>
    </row>
    <row r="187" spans="2:7" ht="14.25">
      <c r="B187" s="18" t="s">
        <v>99</v>
      </c>
      <c r="C187" s="19"/>
      <c r="E187" s="22" t="s">
        <v>100</v>
      </c>
      <c r="F187" s="22"/>
      <c r="G187" s="22"/>
    </row>
    <row r="188" spans="2:7" ht="24.75" customHeight="1">
      <c r="B188" s="20" t="s">
        <v>101</v>
      </c>
      <c r="C188" s="21"/>
      <c r="D188" s="16"/>
      <c r="E188" s="20" t="s">
        <v>102</v>
      </c>
      <c r="F188" s="20"/>
      <c r="G188" s="20"/>
    </row>
  </sheetData>
  <sheetProtection/>
  <mergeCells count="12">
    <mergeCell ref="H7:H8"/>
    <mergeCell ref="B2:H2"/>
    <mergeCell ref="B3:H3"/>
    <mergeCell ref="B4:H4"/>
    <mergeCell ref="B5:H5"/>
    <mergeCell ref="B6:H6"/>
    <mergeCell ref="B187:C187"/>
    <mergeCell ref="B188:C188"/>
    <mergeCell ref="E187:G187"/>
    <mergeCell ref="E188:G188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2" r:id="rId1"/>
  <rowBreaks count="2" manualBreakCount="2">
    <brk id="129" max="7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2019-06-19T17:11:08Z</cp:lastPrinted>
  <dcterms:created xsi:type="dcterms:W3CDTF">2016-10-11T20:43:07Z</dcterms:created>
  <dcterms:modified xsi:type="dcterms:W3CDTF">2019-06-24T15:56:30Z</dcterms:modified>
  <cp:category/>
  <cp:version/>
  <cp:contentType/>
  <cp:contentStatus/>
</cp:coreProperties>
</file>