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<sst xmlns="http://schemas.openxmlformats.org/spreadsheetml/2006/main" count="75" uniqueCount="75">
  <si>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</si>
  <si>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</si>
  <si>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</si>
  <si>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</si>
  <si>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</si>
  <si>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</si>
  <si>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</si>
  <si>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</si>
  <si>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</si>
  <si>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</si>
  <si>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</si>
  <si>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</si>
  <si>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</si>
  <si>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</si>
  <si>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</si>
  <si>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</si>
  <si>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</si>
  <si>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</si>
  <si>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</si>
  <si>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</si>
  <si>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</si>
  <si>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</si>
  <si>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</si>
  <si>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</si>
  <si>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</si>
  <si>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</si>
  <si>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</si>
  <si>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</si>
  <si>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</si>
  <si>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</si>
  <si>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</si>
  <si>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</si>
  <si>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</si>
  <si>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</si>
  <si>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</si>
  <si>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</si>
  <si>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</si>
  <si>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</si>
  <si>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</si>
  <si>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</si>
  <si>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</si>
  <si>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</si>
  <si>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</si>
  <si>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</si>
  <si>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</si>
  <si>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</si>
  <si>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</si>
  <si>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</si>
  <si>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</si>
  <si>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</si>
  <si>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</si>
  <si>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</si>
  <si>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</si>
  <si>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</si>
  <si>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</si>
  <si>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</si>
  <si>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</si>
  <si>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</si>
  <si>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</si>
  <si>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</si>
  <si>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</si>
  <si>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</si>
  <si>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</si>
  <si>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</si>
  <si>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</si>
  <si>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</si>
  <si>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</si>
  <si>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</si>
  <si>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</si>
  <si>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</si>
  <si>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</si>
  <si>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</si>
  <si>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</si>
  <si>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Carmen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</si>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</sst>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98584048</v>
      </c>
      <c r="D10" s="4">
        <v>0</v>
      </c>
      <c r="E10" s="3">
        <f>C10+D10</f>
        <v>98584048</v>
      </c>
      <c r="F10" s="4">
        <v>60712863.27</v>
      </c>
      <c r="G10" s="4">
        <v>60712863.27</v>
      </c>
      <c r="H10" s="3">
        <f>G10-C10</f>
        <v>-37871184.73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207789734</v>
      </c>
      <c r="D13" s="4">
        <v>0</v>
      </c>
      <c r="E13" s="3">
        <f t="shared" si="0"/>
        <v>207789734</v>
      </c>
      <c r="F13" s="4">
        <v>26645337.05</v>
      </c>
      <c r="G13" s="4">
        <v>26645337.05</v>
      </c>
      <c r="H13" s="3">
        <f t="shared" si="1"/>
        <v>-181144396.95</v>
      </c>
    </row>
    <row r="14" spans="2:8" ht="12.75">
      <c r="B14" s="20" t="s">
        <v>16</v>
      </c>
      <c r="C14" s="3">
        <v>7188083</v>
      </c>
      <c r="D14" s="4">
        <v>0</v>
      </c>
      <c r="E14" s="3">
        <f t="shared" si="0"/>
        <v>7188083</v>
      </c>
      <c r="F14" s="4">
        <v>1775830.19</v>
      </c>
      <c r="G14" s="4">
        <v>1775830.19</v>
      </c>
      <c r="H14" s="3">
        <f t="shared" si="1"/>
        <v>-5412252.8100000005</v>
      </c>
    </row>
    <row r="15" spans="2:8" ht="12.75">
      <c r="B15" s="20" t="s">
        <v>17</v>
      </c>
      <c r="C15" s="3">
        <v>37989721</v>
      </c>
      <c r="D15" s="4">
        <v>0</v>
      </c>
      <c r="E15" s="3">
        <f t="shared" si="0"/>
        <v>37989721</v>
      </c>
      <c r="F15" s="4">
        <v>14786806.48</v>
      </c>
      <c r="G15" s="4">
        <v>14786806.48</v>
      </c>
      <c r="H15" s="3">
        <f t="shared" si="1"/>
        <v>-23202914.52</v>
      </c>
    </row>
    <row r="16" spans="2:8" ht="12.75">
      <c r="B16" s="20" t="s">
        <v>70</v>
      </c>
      <c r="C16" s="3">
        <v>2</v>
      </c>
      <c r="D16" s="4">
        <v>0</v>
      </c>
      <c r="E16" s="3">
        <f t="shared" si="0"/>
        <v>2</v>
      </c>
      <c r="F16" s="4">
        <v>294947.06</v>
      </c>
      <c r="G16" s="4">
        <v>294947.06</v>
      </c>
      <c r="H16" s="3">
        <f t="shared" si="1"/>
        <v>294945.06</v>
      </c>
    </row>
    <row r="17" spans="2:8" ht="25.5">
      <c r="B17" s="24" t="s">
        <v>68</v>
      </c>
      <c r="C17" s="3">
        <f aca="true" t="shared" si="2" ref="C17:H17">SUM(C18:C28)</f>
        <v>568857069</v>
      </c>
      <c r="D17" s="5">
        <f t="shared" si="2"/>
        <v>0</v>
      </c>
      <c r="E17" s="5">
        <f t="shared" si="2"/>
        <v>568857069</v>
      </c>
      <c r="F17" s="5">
        <f t="shared" si="2"/>
        <v>151113532.10999998</v>
      </c>
      <c r="G17" s="5">
        <f t="shared" si="2"/>
        <v>151113532.10999998</v>
      </c>
      <c r="H17" s="5">
        <f t="shared" si="2"/>
        <v>-417743536.89</v>
      </c>
    </row>
    <row r="18" spans="2:8" ht="12.75">
      <c r="B18" s="21" t="s">
        <v>18</v>
      </c>
      <c r="C18" s="3">
        <v>271165436</v>
      </c>
      <c r="D18" s="4">
        <v>0</v>
      </c>
      <c r="E18" s="3">
        <f t="shared" si="0"/>
        <v>271165436</v>
      </c>
      <c r="F18" s="4">
        <v>88927175.55</v>
      </c>
      <c r="G18" s="4">
        <v>88927175.55</v>
      </c>
      <c r="H18" s="3">
        <f>G18-C18</f>
        <v>-182238260.45</v>
      </c>
    </row>
    <row r="19" spans="2:8" ht="12.75">
      <c r="B19" s="21" t="s">
        <v>19</v>
      </c>
      <c r="C19" s="3">
        <v>71809220</v>
      </c>
      <c r="D19" s="4">
        <v>0</v>
      </c>
      <c r="E19" s="3">
        <f t="shared" si="0"/>
        <v>71809220</v>
      </c>
      <c r="F19" s="4">
        <v>19325296.96</v>
      </c>
      <c r="G19" s="4">
        <v>19325296.96</v>
      </c>
      <c r="H19" s="3">
        <f aca="true" t="shared" si="3" ref="H19:H40">G19-C19</f>
        <v>-52483923.04</v>
      </c>
    </row>
    <row r="20" spans="2:8" ht="12.75">
      <c r="B20" s="21" t="s">
        <v>20</v>
      </c>
      <c r="C20" s="3">
        <v>12919568</v>
      </c>
      <c r="D20" s="4">
        <v>0</v>
      </c>
      <c r="E20" s="3">
        <f t="shared" si="0"/>
        <v>12919568</v>
      </c>
      <c r="F20" s="4">
        <v>3455432.36</v>
      </c>
      <c r="G20" s="4">
        <v>3455432.36</v>
      </c>
      <c r="H20" s="3">
        <f t="shared" si="3"/>
        <v>-9464135.64</v>
      </c>
    </row>
    <row r="21" spans="2:8" ht="12.75">
      <c r="B21" s="21" t="s">
        <v>21</v>
      </c>
      <c r="C21" s="3">
        <v>613026</v>
      </c>
      <c r="D21" s="4">
        <v>0</v>
      </c>
      <c r="E21" s="3">
        <f t="shared" si="0"/>
        <v>613026</v>
      </c>
      <c r="F21" s="4">
        <v>158397.09</v>
      </c>
      <c r="G21" s="4">
        <v>158397.09</v>
      </c>
      <c r="H21" s="3">
        <f t="shared" si="3"/>
        <v>-454628.91000000003</v>
      </c>
    </row>
    <row r="22" spans="2:8" ht="12.75">
      <c r="B22" s="21" t="s">
        <v>22</v>
      </c>
      <c r="C22" s="3">
        <v>107826574</v>
      </c>
      <c r="D22" s="4">
        <v>0</v>
      </c>
      <c r="E22" s="3">
        <f t="shared" si="0"/>
        <v>107826574</v>
      </c>
      <c r="F22" s="4">
        <v>33851347.2</v>
      </c>
      <c r="G22" s="4">
        <v>33851347.2</v>
      </c>
      <c r="H22" s="3">
        <f t="shared" si="3"/>
        <v>-73975226.8</v>
      </c>
    </row>
    <row r="23" spans="2:8" ht="25.5">
      <c r="B23" s="22" t="s">
        <v>23</v>
      </c>
      <c r="C23" s="3">
        <v>5660068</v>
      </c>
      <c r="D23" s="4">
        <v>0</v>
      </c>
      <c r="E23" s="3">
        <f t="shared" si="0"/>
        <v>5660068</v>
      </c>
      <c r="F23" s="4">
        <v>4507268.95</v>
      </c>
      <c r="G23" s="4">
        <v>4507268.95</v>
      </c>
      <c r="H23" s="3">
        <f t="shared" si="3"/>
        <v>-1152799.0499999998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11438545</v>
      </c>
      <c r="D26" s="4">
        <v>0</v>
      </c>
      <c r="E26" s="3">
        <f t="shared" si="0"/>
        <v>11438545</v>
      </c>
      <c r="F26" s="4">
        <v>0</v>
      </c>
      <c r="G26" s="4">
        <v>0</v>
      </c>
      <c r="H26" s="3">
        <f t="shared" si="3"/>
        <v>-11438545</v>
      </c>
    </row>
    <row r="27" spans="2:8" ht="12.75">
      <c r="B27" s="21" t="s">
        <v>27</v>
      </c>
      <c r="C27" s="3">
        <v>87424632</v>
      </c>
      <c r="D27" s="4">
        <v>0</v>
      </c>
      <c r="E27" s="3">
        <f t="shared" si="0"/>
        <v>87424632</v>
      </c>
      <c r="F27" s="4">
        <v>888614</v>
      </c>
      <c r="G27" s="4">
        <v>888614</v>
      </c>
      <c r="H27" s="3">
        <f t="shared" si="3"/>
        <v>-86536018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4151764</v>
      </c>
      <c r="D29" s="3">
        <f t="shared" si="4"/>
        <v>0</v>
      </c>
      <c r="E29" s="3">
        <f t="shared" si="4"/>
        <v>4151764</v>
      </c>
      <c r="F29" s="3">
        <f t="shared" si="4"/>
        <v>2426879.58</v>
      </c>
      <c r="G29" s="3">
        <f t="shared" si="4"/>
        <v>2426879.58</v>
      </c>
      <c r="H29" s="3">
        <f t="shared" si="4"/>
        <v>-1724884.42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4151764</v>
      </c>
      <c r="D34" s="4">
        <v>0</v>
      </c>
      <c r="E34" s="3">
        <f t="shared" si="0"/>
        <v>4151764</v>
      </c>
      <c r="F34" s="4">
        <v>2426879.58</v>
      </c>
      <c r="G34" s="4">
        <v>2426879.58</v>
      </c>
      <c r="H34" s="3">
        <f t="shared" si="3"/>
        <v>-1724884.42</v>
      </c>
    </row>
    <row r="35" spans="2:8" ht="12.75">
      <c r="B35" s="20" t="s">
        <v>71</v>
      </c>
      <c r="C35" s="3">
        <v>3000000</v>
      </c>
      <c r="D35" s="4">
        <v>0</v>
      </c>
      <c r="E35" s="3">
        <f t="shared" si="0"/>
        <v>3000000</v>
      </c>
      <c r="F35" s="4">
        <v>0</v>
      </c>
      <c r="G35" s="4">
        <v>0</v>
      </c>
      <c r="H35" s="3">
        <f t="shared" si="3"/>
        <v>-3000000</v>
      </c>
    </row>
    <row r="36" spans="2:8" ht="12.75">
      <c r="B36" s="20" t="s">
        <v>35</v>
      </c>
      <c r="C36" s="3">
        <f aca="true" t="shared" si="5" ref="C36:H36">C37</f>
        <v>126673427</v>
      </c>
      <c r="D36" s="3">
        <f t="shared" si="5"/>
        <v>0</v>
      </c>
      <c r="E36" s="3">
        <f t="shared" si="5"/>
        <v>126673427</v>
      </c>
      <c r="F36" s="3">
        <f t="shared" si="5"/>
        <v>35674646</v>
      </c>
      <c r="G36" s="3">
        <f t="shared" si="5"/>
        <v>35674646</v>
      </c>
      <c r="H36" s="3">
        <f t="shared" si="5"/>
        <v>-90998781</v>
      </c>
    </row>
    <row r="37" spans="2:8" ht="12.75">
      <c r="B37" s="21" t="s">
        <v>36</v>
      </c>
      <c r="C37" s="3">
        <v>126673427</v>
      </c>
      <c r="D37" s="4">
        <v>0</v>
      </c>
      <c r="E37" s="3">
        <f t="shared" si="0"/>
        <v>126673427</v>
      </c>
      <c r="F37" s="4">
        <v>35674646</v>
      </c>
      <c r="G37" s="4">
        <v>35674646</v>
      </c>
      <c r="H37" s="3">
        <f t="shared" si="3"/>
        <v>-90998781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1054233848</v>
      </c>
      <c r="D42" s="8">
        <f t="shared" si="7"/>
        <v>0</v>
      </c>
      <c r="E42" s="8">
        <f t="shared" si="7"/>
        <v>1054233848</v>
      </c>
      <c r="F42" s="8">
        <f t="shared" si="7"/>
        <v>293430841.74</v>
      </c>
      <c r="G42" s="8">
        <f t="shared" si="7"/>
        <v>293430841.74</v>
      </c>
      <c r="H42" s="8">
        <f t="shared" si="7"/>
        <v>-760803006.2599999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249598454</v>
      </c>
      <c r="D47" s="3">
        <f t="shared" si="8"/>
        <v>0</v>
      </c>
      <c r="E47" s="3">
        <f t="shared" si="8"/>
        <v>249598454</v>
      </c>
      <c r="F47" s="3">
        <f t="shared" si="8"/>
        <v>77038269</v>
      </c>
      <c r="G47" s="3">
        <f t="shared" si="8"/>
        <v>77038269</v>
      </c>
      <c r="H47" s="3">
        <f t="shared" si="8"/>
        <v>-172560185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96335209</v>
      </c>
      <c r="D50" s="4">
        <v>0</v>
      </c>
      <c r="E50" s="3">
        <f t="shared" si="9"/>
        <v>96335209</v>
      </c>
      <c r="F50" s="4">
        <v>22305258</v>
      </c>
      <c r="G50" s="4">
        <v>22305258</v>
      </c>
      <c r="H50" s="3">
        <f t="shared" si="10"/>
        <v>-74029951</v>
      </c>
    </row>
    <row r="51" spans="2:8" ht="38.25">
      <c r="B51" s="22" t="s">
        <v>46</v>
      </c>
      <c r="C51" s="3">
        <v>153263245</v>
      </c>
      <c r="D51" s="4">
        <v>0</v>
      </c>
      <c r="E51" s="3">
        <f t="shared" si="9"/>
        <v>153263245</v>
      </c>
      <c r="F51" s="4">
        <v>54733011</v>
      </c>
      <c r="G51" s="4">
        <v>54733011</v>
      </c>
      <c r="H51" s="3">
        <f t="shared" si="10"/>
        <v>-98530234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65976363</v>
      </c>
      <c r="D56" s="3">
        <f t="shared" si="11"/>
        <v>0</v>
      </c>
      <c r="E56" s="3">
        <f t="shared" si="11"/>
        <v>65976363</v>
      </c>
      <c r="F56" s="3">
        <f t="shared" si="11"/>
        <v>13227572.78</v>
      </c>
      <c r="G56" s="3">
        <f t="shared" si="11"/>
        <v>13227572.78</v>
      </c>
      <c r="H56" s="3">
        <f t="shared" si="11"/>
        <v>-52748790.22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>
        <v>429000</v>
      </c>
      <c r="D59" s="4">
        <v>0</v>
      </c>
      <c r="E59" s="3">
        <f t="shared" si="9"/>
        <v>429000</v>
      </c>
      <c r="F59" s="4">
        <v>393951.6</v>
      </c>
      <c r="G59" s="4">
        <v>393951.6</v>
      </c>
      <c r="H59" s="3">
        <f t="shared" si="10"/>
        <v>-35048.40000000002</v>
      </c>
    </row>
    <row r="60" spans="2:8" ht="12.75">
      <c r="B60" s="22" t="s">
        <v>55</v>
      </c>
      <c r="C60" s="3">
        <v>65547363</v>
      </c>
      <c r="D60" s="4">
        <v>0</v>
      </c>
      <c r="E60" s="3">
        <f t="shared" si="9"/>
        <v>65547363</v>
      </c>
      <c r="F60" s="4">
        <v>12833621.18</v>
      </c>
      <c r="G60" s="4">
        <v>12833621.18</v>
      </c>
      <c r="H60" s="3">
        <f t="shared" si="10"/>
        <v>-52713741.82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39133464</v>
      </c>
      <c r="D64" s="4">
        <v>0</v>
      </c>
      <c r="E64" s="3">
        <f t="shared" si="9"/>
        <v>39133464</v>
      </c>
      <c r="F64" s="4">
        <v>4385069.4</v>
      </c>
      <c r="G64" s="4">
        <v>4385069.4</v>
      </c>
      <c r="H64" s="3">
        <f t="shared" si="10"/>
        <v>-34748394.6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354708281</v>
      </c>
      <c r="D67" s="12">
        <f t="shared" si="13"/>
        <v>0</v>
      </c>
      <c r="E67" s="12">
        <f t="shared" si="13"/>
        <v>354708281</v>
      </c>
      <c r="F67" s="12">
        <f t="shared" si="13"/>
        <v>94650911.18</v>
      </c>
      <c r="G67" s="12">
        <f t="shared" si="13"/>
        <v>94650911.18</v>
      </c>
      <c r="H67" s="12">
        <f t="shared" si="13"/>
        <v>-260057369.82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1408942129</v>
      </c>
      <c r="D72" s="12">
        <f t="shared" si="15"/>
        <v>0</v>
      </c>
      <c r="E72" s="12">
        <f t="shared" si="15"/>
        <v>1408942129</v>
      </c>
      <c r="F72" s="12">
        <f t="shared" si="15"/>
        <v>388081752.92</v>
      </c>
      <c r="G72" s="12">
        <f t="shared" si="15"/>
        <v>388081752.92</v>
      </c>
      <c r="H72" s="12">
        <f t="shared" si="15"/>
        <v>-1020860376.0799999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2016-12-20T19:44:47Z</cp:lastPrinted>
  <dcterms:created xsi:type="dcterms:W3CDTF">2016-10-11T20:13:05Z</dcterms:created>
  <dcterms:modified xsi:type="dcterms:W3CDTF">2019-08-13T20:15:04Z</dcterms:modified>
  <cp:category/>
  <cp:version/>
  <cp:contentType/>
  <cp:contentStatus/>
</cp:coreProperties>
</file>