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<sst xmlns="http://schemas.openxmlformats.org/spreadsheetml/2006/main" count="75" uniqueCount="51">
  <si>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</si>
  <si>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</si>
  <si>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</si>
  <si>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</si>
  <si>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</si>
  <si>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</si>
  <si>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</si>
  <si>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</si>
  <si>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</si>
  <si>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</si>
  <si>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</si>
  <si>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</si>
  <si>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</si>
  <si>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</si>
  <si>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</si>
  <si>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</si>
  <si>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</si>
  <si>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</si>
  <si>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</si>
  <si>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</si>
  <si>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</si>
  <si>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</si>
  <si>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</si>
  <si>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</si>
  <si>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</si>
  <si>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</si>
  <si>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</si>
  <si>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</si>
  <si>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</si>
  <si>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</si>
  <si>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</si>
  <si>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</si>
  <si>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</si>
  <si>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</si>
  <si>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</si>
  <si>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</si>
  <si>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</si>
  <si>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</si>
  <si>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</si>
  <si>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</si>
  <si>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</si>
  <si>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</si>
  <si>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</si>
  <si>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</si>
  <si>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Carmen (a)</t>
  </si>
  <si>
    <t>Del 1 de Enero al 31 de Diciembre de 2018 (b)</t>
  </si>
  <si>
    <t>C.P.A. José Alieser Hernández May</t>
  </si>
  <si>
    <t>Lic. Sergio Argemiro Cruz Montes de Oca</t>
  </si>
  <si>
    <t>Tesorero Municipal</t>
  </si>
  <si>
    <t>Sindico de Hacienda</t>
  </si>
  <si>
    <t>CUENTA PUBLICA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</si>
</sst>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0" fillId="35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 wrapText="1"/>
      <protection/>
    </xf>
    <xf numFmtId="0" fontId="40" fillId="35" borderId="0" xfId="0" applyFont="1" applyFill="1" applyBorder="1" applyAlignment="1" applyProtection="1">
      <alignment horizontal="center"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3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21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35" borderId="0" xfId="0" applyFont="1" applyFill="1" applyBorder="1" applyAlignment="1" applyProtection="1">
      <alignment horizontal="center"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172" fontId="38" fillId="0" borderId="22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5" sqref="H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3.5" thickBot="1">
      <c r="B2" s="51" t="s">
        <v>50</v>
      </c>
      <c r="C2" s="52"/>
      <c r="D2" s="52"/>
      <c r="E2" s="53"/>
    </row>
    <row r="3" spans="2:5" ht="12.75">
      <c r="B3" s="51" t="s">
        <v>44</v>
      </c>
      <c r="C3" s="52"/>
      <c r="D3" s="52"/>
      <c r="E3" s="53"/>
    </row>
    <row r="4" spans="2:5" ht="12.75">
      <c r="B4" s="54" t="s">
        <v>0</v>
      </c>
      <c r="C4" s="55"/>
      <c r="D4" s="55"/>
      <c r="E4" s="56"/>
    </row>
    <row r="5" spans="2:5" ht="12.75">
      <c r="B5" s="54" t="s">
        <v>45</v>
      </c>
      <c r="C5" s="55"/>
      <c r="D5" s="55"/>
      <c r="E5" s="56"/>
    </row>
    <row r="6" spans="2:5" ht="13.5" thickBot="1">
      <c r="B6" s="57" t="s">
        <v>1</v>
      </c>
      <c r="C6" s="58"/>
      <c r="D6" s="58"/>
      <c r="E6" s="59"/>
    </row>
    <row r="7" spans="2:5" ht="13.5" thickBot="1">
      <c r="B7" s="2"/>
      <c r="C7" s="2"/>
      <c r="D7" s="2"/>
      <c r="E7" s="2"/>
    </row>
    <row r="8" spans="2:5" ht="12.75">
      <c r="B8" s="60" t="s">
        <v>2</v>
      </c>
      <c r="C8" s="3" t="s">
        <v>3</v>
      </c>
      <c r="D8" s="62" t="s">
        <v>5</v>
      </c>
      <c r="E8" s="3" t="s">
        <v>6</v>
      </c>
    </row>
    <row r="9" spans="2:5" ht="13.5" thickBot="1">
      <c r="B9" s="61"/>
      <c r="C9" s="4" t="s">
        <v>4</v>
      </c>
      <c r="D9" s="63"/>
      <c r="E9" s="4" t="s">
        <v>7</v>
      </c>
    </row>
    <row r="10" spans="2:5" ht="12.75">
      <c r="B10" s="7" t="s">
        <v>8</v>
      </c>
      <c r="C10" s="8">
        <f>SUM(C11:C13)</f>
        <v>1326680919.52</v>
      </c>
      <c r="D10" s="8">
        <f>SUM(D11:D13)</f>
        <v>1370207811.8599997</v>
      </c>
      <c r="E10" s="8">
        <f>SUM(E11:E13)</f>
        <v>1370207811.8599997</v>
      </c>
    </row>
    <row r="11" spans="2:5" ht="12.75">
      <c r="B11" s="9" t="s">
        <v>9</v>
      </c>
      <c r="C11" s="6">
        <v>1069250199</v>
      </c>
      <c r="D11" s="6">
        <v>1096047803.11</v>
      </c>
      <c r="E11" s="6">
        <v>1096047803.11</v>
      </c>
    </row>
    <row r="12" spans="2:5" ht="12.75">
      <c r="B12" s="9" t="s">
        <v>10</v>
      </c>
      <c r="C12" s="6">
        <v>364812634</v>
      </c>
      <c r="D12" s="6">
        <v>340707548.36</v>
      </c>
      <c r="E12" s="6">
        <v>340707548.36</v>
      </c>
    </row>
    <row r="13" spans="2:5" ht="12.75">
      <c r="B13" s="9" t="s">
        <v>11</v>
      </c>
      <c r="C13" s="6">
        <f>C49</f>
        <v>-107381913.47999999</v>
      </c>
      <c r="D13" s="6">
        <f>D49</f>
        <v>-66547539.610000014</v>
      </c>
      <c r="E13" s="6">
        <f>E49</f>
        <v>-66547539.610000014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1326680969.52</v>
      </c>
      <c r="D15" s="8">
        <f>SUM(D16:D17)</f>
        <v>1314036885.74</v>
      </c>
      <c r="E15" s="8">
        <f>SUM(E16:E17)</f>
        <v>1199061136.4299998</v>
      </c>
    </row>
    <row r="16" spans="2:5" ht="12.75">
      <c r="B16" s="9" t="s">
        <v>12</v>
      </c>
      <c r="C16" s="6">
        <v>1013706150.46</v>
      </c>
      <c r="D16" s="6">
        <v>1003386066.94</v>
      </c>
      <c r="E16" s="6">
        <v>921466433.79</v>
      </c>
    </row>
    <row r="17" spans="2:5" ht="12.75">
      <c r="B17" s="9" t="s">
        <v>13</v>
      </c>
      <c r="C17" s="6">
        <v>312974819.06</v>
      </c>
      <c r="D17" s="6">
        <v>310650818.8</v>
      </c>
      <c r="E17" s="6">
        <v>277594702.64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11"/>
      <c r="D19" s="8">
        <f>SUM(D20:D21)</f>
        <v>37927238.33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>
        <v>37927238.33</v>
      </c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-50</v>
      </c>
      <c r="D23" s="7">
        <f>D10-D15+D19</f>
        <v>94098164.44999965</v>
      </c>
      <c r="E23" s="7">
        <f>E10-E15+E19</f>
        <v>171146675.42999983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107381863.47999999</v>
      </c>
      <c r="D25" s="7">
        <f>D23-D13</f>
        <v>160645704.05999964</v>
      </c>
      <c r="E25" s="7">
        <f>E23-E13</f>
        <v>237694215.03999984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107381863.47999999</v>
      </c>
      <c r="D27" s="8">
        <f>D25-D19</f>
        <v>122718465.72999965</v>
      </c>
      <c r="E27" s="8">
        <f>E25-E19</f>
        <v>237694215.03999984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50"/>
      <c r="C29" s="50"/>
      <c r="D29" s="50"/>
      <c r="E29" s="50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18306166.87</v>
      </c>
      <c r="D32" s="7">
        <f>SUM(D33:D34)</f>
        <v>28220368.18</v>
      </c>
      <c r="E32" s="7">
        <f>SUM(E33:E34)</f>
        <v>28220368.18</v>
      </c>
    </row>
    <row r="33" spans="2:5" ht="12.75">
      <c r="B33" s="9" t="s">
        <v>24</v>
      </c>
      <c r="C33" s="6">
        <v>18306166.87</v>
      </c>
      <c r="D33" s="10">
        <v>28220368.18</v>
      </c>
      <c r="E33" s="10">
        <v>28220368.18</v>
      </c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89075696.60999998</v>
      </c>
      <c r="D36" s="8">
        <f>D27-D32</f>
        <v>94498097.54999965</v>
      </c>
      <c r="E36" s="8">
        <f>E27-E32</f>
        <v>209473846.85999984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4" t="s">
        <v>20</v>
      </c>
      <c r="C39" s="46" t="s">
        <v>26</v>
      </c>
      <c r="D39" s="42" t="s">
        <v>5</v>
      </c>
      <c r="E39" s="19" t="s">
        <v>6</v>
      </c>
    </row>
    <row r="40" spans="2:5" ht="13.5" thickBot="1">
      <c r="B40" s="45"/>
      <c r="C40" s="47"/>
      <c r="D40" s="43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262356994.7</v>
      </c>
      <c r="E42" s="24">
        <f>SUM(E43:E44)</f>
        <v>262356994.7</v>
      </c>
    </row>
    <row r="43" spans="2:5" ht="12.75">
      <c r="B43" s="25" t="s">
        <v>28</v>
      </c>
      <c r="C43" s="22">
        <v>0</v>
      </c>
      <c r="D43" s="26">
        <v>262356994.7</v>
      </c>
      <c r="E43" s="26">
        <v>262356994.7</v>
      </c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107381913.47999999</v>
      </c>
      <c r="D45" s="24">
        <f>SUM(D46:D47)</f>
        <v>328904534.31</v>
      </c>
      <c r="E45" s="24">
        <f>SUM(E46:E47)</f>
        <v>328904534.31</v>
      </c>
    </row>
    <row r="46" spans="2:5" ht="12.75">
      <c r="B46" s="25" t="s">
        <v>31</v>
      </c>
      <c r="C46" s="22">
        <v>55544098.9</v>
      </c>
      <c r="D46" s="26">
        <v>254577474.35</v>
      </c>
      <c r="E46" s="26">
        <v>254577474.35</v>
      </c>
    </row>
    <row r="47" spans="2:5" ht="12.75">
      <c r="B47" s="25" t="s">
        <v>32</v>
      </c>
      <c r="C47" s="22">
        <v>51837814.58</v>
      </c>
      <c r="D47" s="26">
        <v>74327059.96</v>
      </c>
      <c r="E47" s="26">
        <v>74327059.96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-107381913.47999999</v>
      </c>
      <c r="D49" s="23">
        <f>D42-D45</f>
        <v>-66547539.610000014</v>
      </c>
      <c r="E49" s="23">
        <f>E42-E45</f>
        <v>-66547539.610000014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4" t="s">
        <v>20</v>
      </c>
      <c r="C52" s="19" t="s">
        <v>3</v>
      </c>
      <c r="D52" s="42" t="s">
        <v>5</v>
      </c>
      <c r="E52" s="19" t="s">
        <v>6</v>
      </c>
    </row>
    <row r="53" spans="2:5" ht="13.5" thickBot="1">
      <c r="B53" s="45"/>
      <c r="C53" s="20" t="s">
        <v>21</v>
      </c>
      <c r="D53" s="43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1069250199</v>
      </c>
      <c r="D55" s="26">
        <f>D11</f>
        <v>1096047803.11</v>
      </c>
      <c r="E55" s="26">
        <f>E11</f>
        <v>1096047803.11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-55544098.9</v>
      </c>
      <c r="D57" s="26">
        <f>D43-D46</f>
        <v>7779520.349999994</v>
      </c>
      <c r="E57" s="26">
        <f>E43-E46</f>
        <v>7779520.349999994</v>
      </c>
    </row>
    <row r="58" spans="2:5" ht="12.75">
      <c r="B58" s="25" t="s">
        <v>28</v>
      </c>
      <c r="C58" s="22">
        <f>C43</f>
        <v>0</v>
      </c>
      <c r="D58" s="26">
        <f>D43</f>
        <v>262356994.7</v>
      </c>
      <c r="E58" s="26">
        <f>E43</f>
        <v>262356994.7</v>
      </c>
    </row>
    <row r="59" spans="2:5" ht="12.75">
      <c r="B59" s="25" t="s">
        <v>31</v>
      </c>
      <c r="C59" s="22">
        <f>C46</f>
        <v>55544098.9</v>
      </c>
      <c r="D59" s="26">
        <f>D46</f>
        <v>254577474.35</v>
      </c>
      <c r="E59" s="26">
        <f>E46</f>
        <v>254577474.35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1013706150.46</v>
      </c>
      <c r="D61" s="22">
        <f>D16</f>
        <v>1003386066.94</v>
      </c>
      <c r="E61" s="22">
        <f>E16</f>
        <v>921466433.79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-50.360000014305115</v>
      </c>
      <c r="D65" s="23">
        <f>D55+D57-D61+D63</f>
        <v>100441256.51999974</v>
      </c>
      <c r="E65" s="23">
        <f>E55+E57-E61+E63</f>
        <v>182360889.66999984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55544048.539999984</v>
      </c>
      <c r="D67" s="23">
        <f>D65-D57</f>
        <v>92661736.16999975</v>
      </c>
      <c r="E67" s="23">
        <f>E65-E57</f>
        <v>174581369.31999984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4" t="s">
        <v>20</v>
      </c>
      <c r="C70" s="46" t="s">
        <v>26</v>
      </c>
      <c r="D70" s="42" t="s">
        <v>5</v>
      </c>
      <c r="E70" s="19" t="s">
        <v>6</v>
      </c>
    </row>
    <row r="71" spans="2:5" ht="13.5" thickBot="1">
      <c r="B71" s="45"/>
      <c r="C71" s="47"/>
      <c r="D71" s="43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364812634</v>
      </c>
      <c r="D73" s="26">
        <f>D12</f>
        <v>340707548.36</v>
      </c>
      <c r="E73" s="26">
        <f>E12</f>
        <v>340707548.36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-51837814.58</v>
      </c>
      <c r="D75" s="26">
        <f>D76-D77</f>
        <v>-74327059.96</v>
      </c>
      <c r="E75" s="26">
        <f>E76-E77</f>
        <v>-74327059.96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51837814.58</v>
      </c>
      <c r="D77" s="26">
        <f>D47</f>
        <v>74327059.96</v>
      </c>
      <c r="E77" s="26">
        <f>E47</f>
        <v>74327059.96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312974819.06</v>
      </c>
      <c r="D79" s="22">
        <f>D17</f>
        <v>310650818.8</v>
      </c>
      <c r="E79" s="22">
        <f>E17</f>
        <v>277594702.64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37927238.33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0.36000001430511475</v>
      </c>
      <c r="D83" s="23">
        <f>D73+D75-D79+D81</f>
        <v>-6343092.069999978</v>
      </c>
      <c r="E83" s="23">
        <f>E73+E75-E79+E81</f>
        <v>-11214214.23999995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51837814.94000001</v>
      </c>
      <c r="D85" s="23">
        <f>D83-D75</f>
        <v>67983967.89000002</v>
      </c>
      <c r="E85" s="23">
        <f>E83-E75</f>
        <v>63112845.72000004</v>
      </c>
    </row>
    <row r="86" spans="2:5" ht="13.5" thickBot="1">
      <c r="B86" s="27"/>
      <c r="C86" s="28"/>
      <c r="D86" s="27"/>
      <c r="E86" s="27"/>
    </row>
    <row r="91" spans="2:5" ht="12.75">
      <c r="B91" s="39"/>
      <c r="D91" s="39"/>
      <c r="E91" s="39"/>
    </row>
    <row r="92" spans="2:8" ht="15">
      <c r="B92" s="37" t="s">
        <v>46</v>
      </c>
      <c r="C92" s="40"/>
      <c r="D92" s="48" t="s">
        <v>47</v>
      </c>
      <c r="E92" s="48"/>
      <c r="G92" s="35"/>
      <c r="H92" s="35"/>
    </row>
    <row r="93" spans="2:8" ht="15" customHeight="1">
      <c r="B93" s="38" t="s">
        <v>48</v>
      </c>
      <c r="C93" s="41"/>
      <c r="D93" s="49" t="s">
        <v>49</v>
      </c>
      <c r="E93" s="49"/>
      <c r="G93" s="36"/>
      <c r="H93" s="36"/>
    </row>
  </sheetData>
  <sheetProtection/>
  <mergeCells count="18">
    <mergeCell ref="B3:E3"/>
    <mergeCell ref="D92:E92"/>
    <mergeCell ref="D93:E93"/>
    <mergeCell ref="B29:E29"/>
    <mergeCell ref="B2:E2"/>
    <mergeCell ref="B4:E4"/>
    <mergeCell ref="B5:E5"/>
    <mergeCell ref="B6:E6"/>
    <mergeCell ref="B8:B9"/>
    <mergeCell ref="D8:D9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2016-12-20T19:32:28Z</cp:lastPrinted>
  <dcterms:created xsi:type="dcterms:W3CDTF">2016-10-11T20:00:09Z</dcterms:created>
  <dcterms:modified xsi:type="dcterms:W3CDTF">2019-01-26T19:04:33Z</dcterms:modified>
  <cp:category/>
  <cp:version/>
  <cp:contentType/>
  <cp:contentStatus/>
</cp:coreProperties>
</file>