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<sst xmlns="http://schemas.openxmlformats.org/spreadsheetml/2006/main" count="132" uniqueCount="129">
  <si>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</si>
  <si>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</si>
  <si>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</si>
  <si>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</si>
  <si>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</si>
  <si>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</si>
  <si>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</si>
  <si>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</si>
  <si>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</si>
  <si>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</si>
  <si>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</si>
  <si>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</si>
  <si>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</si>
  <si>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</si>
  <si>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</si>
  <si>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</si>
  <si>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</si>
  <si>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</si>
  <si>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</si>
  <si>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</si>
  <si>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</si>
  <si>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</si>
  <si>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</si>
  <si>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</si>
  <si>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</si>
  <si>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</si>
  <si>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</si>
  <si>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</si>
  <si>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</si>
  <si>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</si>
  <si>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</si>
  <si>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</si>
  <si>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</si>
  <si>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</si>
  <si>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</si>
  <si>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</si>
  <si>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</si>
  <si>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</si>
  <si>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</si>
  <si>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</si>
  <si>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</si>
  <si>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</si>
  <si>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</si>
  <si>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</si>
  <si>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</si>
  <si>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</si>
  <si>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</si>
  <si>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</si>
  <si>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</si>
  <si>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</si>
  <si>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</si>
  <si>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</si>
  <si>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</si>
  <si>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</si>
  <si>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</si>
  <si>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</si>
  <si>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</si>
  <si>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</si>
  <si>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</si>
  <si>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</si>
  <si>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</si>
  <si>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</si>
  <si>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</si>
  <si>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</si>
  <si>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</si>
  <si>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</si>
  <si>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</si>
  <si>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</si>
  <si>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</si>
  <si>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</si>
  <si>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</si>
  <si>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</si>
  <si>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</si>
  <si>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</si>
  <si>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</si>
  <si>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</si>
  <si>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</si>
  <si>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</si>
  <si>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</si>
  <si>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</si>
  <si>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</si>
  <si>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</si>
  <si>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</si>
  <si>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</si>
  <si>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</si>
  <si>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</si>
  <si>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</si>
  <si>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</si>
  <si>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</si>
  <si>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</si>
  <si>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</si>
  <si>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</si>
  <si>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</si>
  <si>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</si>
  <si>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</si>
  <si>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</si>
  <si>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</si>
  <si>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</si>
  <si>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</si>
  <si>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</si>
  <si>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</si>
  <si>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</si>
  <si>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</si>
  <si>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</si>
  <si>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</si>
  <si>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</si>
  <si>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</si>
  <si>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</si>
  <si>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</si>
  <si>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</si>
  <si>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</si>
  <si>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</si>
  <si>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</si>
  <si>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</si>
  <si>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</si>
  <si>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</si>
  <si>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</si>
  <si>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</si>
  <si>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</si>
  <si>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</si>
  <si>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Carmen (a)</t>
  </si>
  <si>
    <t>Al 31 de diciembre de 2017 y al 31 de Diciembre de 2018 (b)</t>
  </si>
  <si>
    <t>2018 (d)</t>
  </si>
  <si>
    <t>31 de diciembre de 2017 (e)</t>
  </si>
  <si>
    <t>C.P.A. José Alieser Hernández May</t>
  </si>
  <si>
    <t>Lic. Sergio Argemiro Cruz Montes de Oca</t>
  </si>
  <si>
    <t>Tesorero Municipal</t>
  </si>
  <si>
    <t>Sindico de Hacienda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</si>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</sst>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wrapText="1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4" sqref="H4:I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3.5" thickBot="1">
      <c r="B2" s="29" t="s">
        <v>128</v>
      </c>
      <c r="C2" s="30"/>
      <c r="D2" s="30"/>
      <c r="E2" s="30"/>
      <c r="F2" s="30"/>
      <c r="G2" s="31"/>
    </row>
    <row r="3" spans="2:7" ht="12.75">
      <c r="B3" s="29" t="s">
        <v>120</v>
      </c>
      <c r="C3" s="30"/>
      <c r="D3" s="30"/>
      <c r="E3" s="30"/>
      <c r="F3" s="30"/>
      <c r="G3" s="31"/>
    </row>
    <row r="4" spans="2:7" ht="12.75">
      <c r="B4" s="32" t="s">
        <v>0</v>
      </c>
      <c r="C4" s="33"/>
      <c r="D4" s="33"/>
      <c r="E4" s="33"/>
      <c r="F4" s="33"/>
      <c r="G4" s="34"/>
    </row>
    <row r="5" spans="2:7" ht="12.75">
      <c r="B5" s="32" t="s">
        <v>121</v>
      </c>
      <c r="C5" s="33"/>
      <c r="D5" s="33"/>
      <c r="E5" s="33"/>
      <c r="F5" s="33"/>
      <c r="G5" s="34"/>
    </row>
    <row r="6" spans="2:7" ht="13.5" thickBot="1">
      <c r="B6" s="35" t="s">
        <v>1</v>
      </c>
      <c r="C6" s="36"/>
      <c r="D6" s="36"/>
      <c r="E6" s="36"/>
      <c r="F6" s="36"/>
      <c r="G6" s="37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51969028.4</v>
      </c>
      <c r="D10" s="9">
        <f>SUM(D11:D17)</f>
        <v>88437199.71</v>
      </c>
      <c r="E10" s="11" t="s">
        <v>8</v>
      </c>
      <c r="F10" s="9">
        <f>SUM(F11:F19)</f>
        <v>231473136.35000002</v>
      </c>
      <c r="G10" s="9">
        <f>SUM(G11:G19)</f>
        <v>177847850.68</v>
      </c>
    </row>
    <row r="11" spans="2:7" ht="12.75">
      <c r="B11" s="12" t="s">
        <v>9</v>
      </c>
      <c r="C11" s="9">
        <v>115035.16</v>
      </c>
      <c r="D11" s="9">
        <v>120365.94</v>
      </c>
      <c r="E11" s="13" t="s">
        <v>10</v>
      </c>
      <c r="F11" s="9">
        <v>54656007.02</v>
      </c>
      <c r="G11" s="9">
        <v>16112591.71</v>
      </c>
    </row>
    <row r="12" spans="2:7" ht="12.75">
      <c r="B12" s="12" t="s">
        <v>11</v>
      </c>
      <c r="C12" s="9">
        <v>51527259.93</v>
      </c>
      <c r="D12" s="9">
        <v>88002270.38</v>
      </c>
      <c r="E12" s="13" t="s">
        <v>12</v>
      </c>
      <c r="F12" s="9">
        <v>67023001.35</v>
      </c>
      <c r="G12" s="9">
        <v>84552740.03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22859945.94</v>
      </c>
      <c r="G13" s="9">
        <v>28009542.79</v>
      </c>
    </row>
    <row r="14" spans="2:7" ht="12.75">
      <c r="B14" s="12" t="s">
        <v>15</v>
      </c>
      <c r="C14" s="9">
        <v>172204.53</v>
      </c>
      <c r="D14" s="9">
        <v>160034.61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4536524.9</v>
      </c>
      <c r="G15" s="9">
        <v>3590066.8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154528.78</v>
      </c>
      <c r="D17" s="9">
        <v>154528.78</v>
      </c>
      <c r="E17" s="13" t="s">
        <v>22</v>
      </c>
      <c r="F17" s="9">
        <v>82397657.14</v>
      </c>
      <c r="G17" s="9">
        <v>39082909.35</v>
      </c>
    </row>
    <row r="18" spans="2:7" ht="12.75">
      <c r="B18" s="10" t="s">
        <v>23</v>
      </c>
      <c r="C18" s="9">
        <f>SUM(C19:C25)</f>
        <v>12406839.89</v>
      </c>
      <c r="D18" s="9">
        <f>SUM(D19:D25)</f>
        <v>14410188.57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6500000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-40176280.57</v>
      </c>
      <c r="G20" s="9">
        <f>SUM(G21:G23)</f>
        <v>-25406440.19</v>
      </c>
    </row>
    <row r="21" spans="2:7" ht="12.75">
      <c r="B21" s="12" t="s">
        <v>29</v>
      </c>
      <c r="C21" s="9">
        <v>12406839.89</v>
      </c>
      <c r="D21" s="9">
        <v>14410188.57</v>
      </c>
      <c r="E21" s="13" t="s">
        <v>30</v>
      </c>
      <c r="F21" s="9">
        <v>-40176280.57</v>
      </c>
      <c r="G21" s="9">
        <v>-25406440.19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44715574.2</v>
      </c>
      <c r="D26" s="9">
        <f>SUM(D27:D31)</f>
        <v>50065262.78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41667833.84</v>
      </c>
      <c r="D27" s="9">
        <v>42035619.47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3047740.36</v>
      </c>
      <c r="D30" s="9">
        <v>8029643.31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4329941.79</v>
      </c>
      <c r="D38" s="9">
        <v>8530862.02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939601.39</v>
      </c>
      <c r="G39" s="9">
        <f>SUM(G40:G42)</f>
        <v>695734.45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939601.39</v>
      </c>
      <c r="G40" s="9">
        <v>695734.45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5757110.08</v>
      </c>
      <c r="D42" s="9">
        <f>SUM(D43:D46)</f>
        <v>15496221.03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5757110.08</v>
      </c>
      <c r="D43" s="9">
        <v>15496221.03</v>
      </c>
      <c r="E43" s="11" t="s">
        <v>74</v>
      </c>
      <c r="F43" s="9">
        <f>SUM(F44:F46)</f>
        <v>61667625.86</v>
      </c>
      <c r="G43" s="9">
        <f>SUM(G44:G46)</f>
        <v>63849236.54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61667625.86</v>
      </c>
      <c r="G46" s="9">
        <v>63849236.54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119178494.36000001</v>
      </c>
      <c r="D48" s="9">
        <f>D10+D18+D26+D32+D38+D39+D42</f>
        <v>176939734.11</v>
      </c>
      <c r="E48" s="8" t="s">
        <v>82</v>
      </c>
      <c r="F48" s="9">
        <f>F10+F20+F24+F27+F28+F32+F39+F43</f>
        <v>253904083.03000003</v>
      </c>
      <c r="G48" s="9">
        <f>G10+G20+G24+G27+G28+G32+G39+G43</f>
        <v>216986381.48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15628017.16</v>
      </c>
      <c r="D51" s="9">
        <v>2581953.95</v>
      </c>
      <c r="E51" s="11" t="s">
        <v>86</v>
      </c>
      <c r="F51" s="9">
        <v>94737276.67</v>
      </c>
      <c r="G51" s="9">
        <v>105903806.84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348789330.72</v>
      </c>
      <c r="G52" s="9">
        <v>497619380.6</v>
      </c>
    </row>
    <row r="53" spans="2:7" ht="12.75">
      <c r="B53" s="10" t="s">
        <v>89</v>
      </c>
      <c r="C53" s="9">
        <v>860937631.22</v>
      </c>
      <c r="D53" s="9">
        <v>915655416.03</v>
      </c>
      <c r="E53" s="11" t="s">
        <v>90</v>
      </c>
      <c r="F53" s="9">
        <v>262337479.24</v>
      </c>
      <c r="G53" s="9">
        <v>271185559.47</v>
      </c>
    </row>
    <row r="54" spans="2:7" ht="12.75">
      <c r="B54" s="10" t="s">
        <v>91</v>
      </c>
      <c r="C54" s="9">
        <v>297252255.99</v>
      </c>
      <c r="D54" s="9">
        <v>287828169.96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7237270.89</v>
      </c>
      <c r="D55" s="9">
        <v>7237270.89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-12346996.74</v>
      </c>
      <c r="D56" s="9">
        <v>-5844534.74</v>
      </c>
      <c r="E56" s="11" t="s">
        <v>96</v>
      </c>
      <c r="F56" s="9">
        <v>271343.39</v>
      </c>
      <c r="G56" s="9">
        <v>4221200.24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706135430.0200001</v>
      </c>
      <c r="G58" s="9">
        <f>SUM(G51:G56)</f>
        <v>878929947.1500001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960039513.0500002</v>
      </c>
      <c r="G60" s="9">
        <f>G48+G58</f>
        <v>1095916328.63</v>
      </c>
    </row>
    <row r="61" spans="2:7" ht="25.5">
      <c r="B61" s="6" t="s">
        <v>102</v>
      </c>
      <c r="C61" s="9">
        <f>SUM(C51:C59)</f>
        <v>1168708178.52</v>
      </c>
      <c r="D61" s="9">
        <f>SUM(D51:D59)</f>
        <v>1207458276.0900002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1287886672.88</v>
      </c>
      <c r="D63" s="9">
        <f>D48+D61</f>
        <v>1384398010.2000003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864014875.44</v>
      </c>
      <c r="G64" s="9">
        <f>SUM(G65:G67)</f>
        <v>860724875.44</v>
      </c>
    </row>
    <row r="65" spans="2:7" ht="12.75">
      <c r="B65" s="10"/>
      <c r="C65" s="9"/>
      <c r="D65" s="9"/>
      <c r="E65" s="11" t="s">
        <v>106</v>
      </c>
      <c r="F65" s="9">
        <v>181507177.82</v>
      </c>
      <c r="G65" s="9">
        <v>181507177.82</v>
      </c>
    </row>
    <row r="66" spans="2:7" ht="12.75">
      <c r="B66" s="10"/>
      <c r="C66" s="9"/>
      <c r="D66" s="9"/>
      <c r="E66" s="11" t="s">
        <v>107</v>
      </c>
      <c r="F66" s="9">
        <v>682507697.62</v>
      </c>
      <c r="G66" s="9">
        <v>679217697.62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-536167715.61</v>
      </c>
      <c r="G69" s="9">
        <f>SUM(G70:G74)</f>
        <v>-572243193.87</v>
      </c>
    </row>
    <row r="70" spans="2:7" ht="12.75">
      <c r="B70" s="10"/>
      <c r="C70" s="9"/>
      <c r="D70" s="9"/>
      <c r="E70" s="11" t="s">
        <v>110</v>
      </c>
      <c r="F70" s="9">
        <v>157101732.48</v>
      </c>
      <c r="G70" s="9">
        <v>100126027.73</v>
      </c>
    </row>
    <row r="71" spans="2:7" ht="12.75">
      <c r="B71" s="10"/>
      <c r="C71" s="9"/>
      <c r="D71" s="9"/>
      <c r="E71" s="11" t="s">
        <v>111</v>
      </c>
      <c r="F71" s="9">
        <v>-668466689.32</v>
      </c>
      <c r="G71" s="9">
        <v>-649077658.78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-24802758.77</v>
      </c>
      <c r="G74" s="9">
        <v>-23291562.82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327847159.83000004</v>
      </c>
      <c r="G80" s="9">
        <f>G64+G69+G76</f>
        <v>288481681.57000005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1287886672.88</v>
      </c>
      <c r="G82" s="9">
        <f>G60+G80</f>
        <v>1384398010.2000003</v>
      </c>
    </row>
    <row r="83" spans="2:7" ht="13.5" thickBot="1">
      <c r="B83" s="16"/>
      <c r="C83" s="17"/>
      <c r="D83" s="17"/>
      <c r="E83" s="18"/>
      <c r="F83" s="19"/>
      <c r="G83" s="19"/>
    </row>
    <row r="89" spans="2:7" ht="12.75">
      <c r="B89" s="20"/>
      <c r="C89" s="20"/>
      <c r="D89" s="20"/>
      <c r="E89" s="20"/>
      <c r="F89" s="20"/>
      <c r="G89" s="20"/>
    </row>
    <row r="90" spans="2:7" ht="15">
      <c r="B90" s="38" t="s">
        <v>124</v>
      </c>
      <c r="C90" s="39"/>
      <c r="D90" s="20"/>
      <c r="E90" s="26" t="s">
        <v>125</v>
      </c>
      <c r="G90" s="24"/>
    </row>
    <row r="91" spans="2:7" ht="15" customHeight="1">
      <c r="B91" s="27" t="s">
        <v>126</v>
      </c>
      <c r="C91" s="28"/>
      <c r="D91" s="21"/>
      <c r="E91" s="22" t="s">
        <v>127</v>
      </c>
      <c r="G91" s="25"/>
    </row>
    <row r="92" spans="2:7" ht="15">
      <c r="B92" s="22"/>
      <c r="C92" s="23"/>
      <c r="D92" s="21"/>
      <c r="E92" s="22"/>
      <c r="F92" s="22"/>
      <c r="G92" s="23"/>
    </row>
  </sheetData>
  <sheetProtection/>
  <mergeCells count="7">
    <mergeCell ref="B91:C91"/>
    <mergeCell ref="B2:G2"/>
    <mergeCell ref="B4:G4"/>
    <mergeCell ref="B5:G5"/>
    <mergeCell ref="B6:G6"/>
    <mergeCell ref="B90:C90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2016-12-20T19:33:34Z</cp:lastPrinted>
  <dcterms:created xsi:type="dcterms:W3CDTF">2016-10-11T18:36:49Z</dcterms:created>
  <dcterms:modified xsi:type="dcterms:W3CDTF">2019-01-26T19:03:24Z</dcterms:modified>
  <cp:category/>
  <cp:version/>
  <cp:contentType/>
  <cp:contentStatus/>
</cp:coreProperties>
</file>